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david\OneDrive\Desktop\Bath DATABASE\"/>
    </mc:Choice>
  </mc:AlternateContent>
  <xr:revisionPtr revIDLastSave="0" documentId="13_ncr:1_{931DCB96-EB0D-42A9-8D16-B0400B040E7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Activity and saturation H2O2" sheetId="2" r:id="rId1"/>
  </sheets>
  <externalReferences>
    <externalReference r:id="rId2"/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7" i="2" l="1"/>
  <c r="Z6" i="2"/>
  <c r="Z5" i="2"/>
  <c r="Z4" i="2"/>
  <c r="Z3" i="2"/>
  <c r="Z15" i="2"/>
  <c r="Z14" i="2"/>
  <c r="Z13" i="2"/>
  <c r="Z12" i="2"/>
  <c r="Z11" i="2"/>
  <c r="Z23" i="2"/>
  <c r="Z22" i="2"/>
  <c r="Z21" i="2"/>
  <c r="Z20" i="2"/>
  <c r="Z19" i="2"/>
  <c r="Q23" i="2"/>
  <c r="Q22" i="2"/>
  <c r="Q21" i="2"/>
  <c r="Q20" i="2"/>
  <c r="Q19" i="2"/>
  <c r="Q15" i="2"/>
  <c r="Q14" i="2"/>
  <c r="Q13" i="2"/>
  <c r="Q12" i="2"/>
  <c r="Q11" i="2"/>
  <c r="Q7" i="2"/>
  <c r="Q6" i="2"/>
  <c r="Q5" i="2"/>
  <c r="Q4" i="2"/>
  <c r="Q3" i="2"/>
  <c r="H23" i="2"/>
  <c r="H22" i="2"/>
  <c r="H21" i="2"/>
  <c r="H20" i="2"/>
  <c r="H19" i="2"/>
  <c r="H15" i="2"/>
  <c r="H14" i="2"/>
  <c r="H13" i="2"/>
  <c r="H12" i="2"/>
  <c r="H11" i="2"/>
  <c r="H4" i="2"/>
  <c r="H5" i="2"/>
  <c r="H6" i="2"/>
  <c r="H7" i="2"/>
  <c r="H3" i="2"/>
  <c r="X23" i="2"/>
  <c r="X22" i="2"/>
  <c r="X21" i="2"/>
  <c r="X20" i="2"/>
  <c r="X19" i="2"/>
  <c r="X15" i="2"/>
  <c r="X14" i="2"/>
  <c r="X13" i="2"/>
  <c r="X12" i="2"/>
  <c r="X11" i="2"/>
  <c r="X7" i="2"/>
  <c r="X6" i="2"/>
  <c r="X5" i="2"/>
  <c r="X4" i="2"/>
  <c r="X3" i="2"/>
  <c r="O7" i="2"/>
  <c r="O6" i="2"/>
  <c r="O5" i="2"/>
  <c r="O4" i="2"/>
  <c r="O3" i="2"/>
  <c r="O15" i="2"/>
  <c r="O14" i="2"/>
  <c r="O13" i="2"/>
  <c r="O12" i="2"/>
  <c r="O11" i="2"/>
  <c r="O23" i="2"/>
  <c r="O22" i="2"/>
  <c r="O21" i="2"/>
  <c r="O20" i="2"/>
  <c r="O19" i="2"/>
  <c r="F23" i="2"/>
  <c r="F22" i="2"/>
  <c r="F21" i="2"/>
  <c r="F20" i="2"/>
  <c r="F19" i="2"/>
  <c r="F15" i="2"/>
  <c r="F14" i="2"/>
  <c r="F13" i="2"/>
  <c r="F12" i="2"/>
  <c r="F11" i="2"/>
  <c r="F4" i="2"/>
  <c r="F5" i="2"/>
  <c r="F6" i="2"/>
  <c r="F7" i="2"/>
  <c r="F3" i="2"/>
</calcChain>
</file>

<file path=xl/sharedStrings.xml><?xml version="1.0" encoding="utf-8"?>
<sst xmlns="http://schemas.openxmlformats.org/spreadsheetml/2006/main" count="128" uniqueCount="32">
  <si>
    <t>Activity</t>
  </si>
  <si>
    <t>pH6</t>
  </si>
  <si>
    <t>U (umol/min)</t>
  </si>
  <si>
    <t>1bead</t>
  </si>
  <si>
    <t>NaIO4</t>
  </si>
  <si>
    <t>avg</t>
  </si>
  <si>
    <t>stdev</t>
  </si>
  <si>
    <t>pH8</t>
  </si>
  <si>
    <t>pH10</t>
  </si>
  <si>
    <t>Week0</t>
  </si>
  <si>
    <t>week1</t>
  </si>
  <si>
    <t>week2</t>
  </si>
  <si>
    <t>DAC-0</t>
  </si>
  <si>
    <t>avg*1000</t>
  </si>
  <si>
    <t>stdev*1000</t>
  </si>
  <si>
    <t xml:space="preserve">0 days </t>
  </si>
  <si>
    <t xml:space="preserve">7 days </t>
  </si>
  <si>
    <t xml:space="preserve">14 days </t>
  </si>
  <si>
    <t>DACb-0</t>
  </si>
  <si>
    <t>DACb-10</t>
  </si>
  <si>
    <t>DACb-50</t>
  </si>
  <si>
    <t>DACb-25</t>
  </si>
  <si>
    <t>DACb-100</t>
  </si>
  <si>
    <t xml:space="preserve">pH 6 </t>
  </si>
  <si>
    <t>pH 8</t>
  </si>
  <si>
    <t>pH 10</t>
  </si>
  <si>
    <t>ph6</t>
  </si>
  <si>
    <t>ph8</t>
  </si>
  <si>
    <t>ph10</t>
  </si>
  <si>
    <t>SATutazione</t>
  </si>
  <si>
    <t>1 weel storage</t>
  </si>
  <si>
    <t>SATURATION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</si>
</sst>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b/>
      <sz val="11"/>
      <color rgb="FF7030A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2EFDA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Fill="1" applyBorder="1"/>
    <xf numFmtId="0" fontId="1" fillId="2" borderId="1" xfId="0" applyFont="1" applyFill="1" applyBorder="1" applyAlignment="1">
      <alignment wrapText="1"/>
    </xf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1" fillId="2" borderId="0" xfId="0" applyFont="1" applyFill="1" applyBorder="1" applyAlignment="1">
      <alignment wrapText="1"/>
    </xf>
    <xf numFmtId="0" fontId="0" fillId="0" borderId="0" xfId="0" applyBorder="1"/>
    <xf numFmtId="0" fontId="5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'Activity and saturation H2O2'!$N$24</c:f>
              <c:strCache>
                <c:ptCount val="1"/>
                <c:pt idx="0">
                  <c:v>0 days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'Activity and saturation H2O2'!$H$3:$H$7</c:f>
                <c:numCache>
                  <c:formatCode>General</c:formatCode>
                  <c:ptCount val="5"/>
                  <c:pt idx="0">
                    <c:v>1.0606510064844845</c:v>
                  </c:pt>
                  <c:pt idx="1">
                    <c:v>2.180549156088011</c:v>
                  </c:pt>
                  <c:pt idx="2">
                    <c:v>2.2840312952909216</c:v>
                  </c:pt>
                  <c:pt idx="3">
                    <c:v>1.3083294936528074</c:v>
                  </c:pt>
                  <c:pt idx="4">
                    <c:v>0.93236653637466638</c:v>
                  </c:pt>
                </c:numCache>
              </c:numRef>
            </c:plus>
            <c:minus>
              <c:numRef>
                <c:f>'Activity and saturation H2O2'!$H$3:$H$7</c:f>
                <c:numCache>
                  <c:formatCode>General</c:formatCode>
                  <c:ptCount val="5"/>
                  <c:pt idx="0">
                    <c:v>1.0606510064844845</c:v>
                  </c:pt>
                  <c:pt idx="1">
                    <c:v>2.180549156088011</c:v>
                  </c:pt>
                  <c:pt idx="2">
                    <c:v>2.2840312952909216</c:v>
                  </c:pt>
                  <c:pt idx="3">
                    <c:v>1.3083294936528074</c:v>
                  </c:pt>
                  <c:pt idx="4">
                    <c:v>0.93236653637466638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'Activity and saturation H2O2'!$A$3:$A$7</c:f>
              <c:strCache>
                <c:ptCount val="5"/>
                <c:pt idx="0">
                  <c:v>DACb-0</c:v>
                </c:pt>
                <c:pt idx="1">
                  <c:v>DACb-10</c:v>
                </c:pt>
                <c:pt idx="2">
                  <c:v>DACb-25</c:v>
                </c:pt>
                <c:pt idx="3">
                  <c:v>DACb-50</c:v>
                </c:pt>
                <c:pt idx="4">
                  <c:v>DACb-100</c:v>
                </c:pt>
              </c:strCache>
            </c:strRef>
          </c:cat>
          <c:val>
            <c:numRef>
              <c:f>'Activity and saturation H2O2'!$F$3:$F$7</c:f>
              <c:numCache>
                <c:formatCode>General</c:formatCode>
                <c:ptCount val="5"/>
                <c:pt idx="0">
                  <c:v>32.022302591922845</c:v>
                </c:pt>
                <c:pt idx="1">
                  <c:v>32.532461824392207</c:v>
                </c:pt>
                <c:pt idx="2">
                  <c:v>33.16035011050834</c:v>
                </c:pt>
                <c:pt idx="3">
                  <c:v>30.903876582278475</c:v>
                </c:pt>
                <c:pt idx="4">
                  <c:v>17.447445750452083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50-4FA5-86DA-5BE0881959FC}"/>
            </c:ext>
          </c:extLst>
        </c:ser>
        <c:ser>
          <c:idx val="1"/>
          <c:order val="1"/>
          <c:tx>
            <c:strRef>
              <c:f>'Activity and saturation H2O2'!$N$25</c:f>
              <c:strCache>
                <c:ptCount val="1"/>
                <c:pt idx="0">
                  <c:v>7 days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'Activity and saturation H2O2'!$Q$3:$Q$7</c:f>
                <c:numCache>
                  <c:formatCode>General</c:formatCode>
                  <c:ptCount val="5"/>
                  <c:pt idx="0">
                    <c:v>1.027462849544317</c:v>
                  </c:pt>
                  <c:pt idx="1">
                    <c:v>0.83800154554947204</c:v>
                  </c:pt>
                  <c:pt idx="2">
                    <c:v>0.44657795691199215</c:v>
                  </c:pt>
                  <c:pt idx="3">
                    <c:v>0.96285445442671524</c:v>
                  </c:pt>
                  <c:pt idx="4">
                    <c:v>0.62727481426851761</c:v>
                  </c:pt>
                </c:numCache>
              </c:numRef>
            </c:plus>
            <c:minus>
              <c:numRef>
                <c:f>'Activity and saturation H2O2'!$Q$3:$Q$7</c:f>
                <c:numCache>
                  <c:formatCode>General</c:formatCode>
                  <c:ptCount val="5"/>
                  <c:pt idx="0">
                    <c:v>1.027462849544317</c:v>
                  </c:pt>
                  <c:pt idx="1">
                    <c:v>0.83800154554947204</c:v>
                  </c:pt>
                  <c:pt idx="2">
                    <c:v>0.44657795691199215</c:v>
                  </c:pt>
                  <c:pt idx="3">
                    <c:v>0.96285445442671524</c:v>
                  </c:pt>
                  <c:pt idx="4">
                    <c:v>0.62727481426851761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'Activity and saturation H2O2'!$A$3:$A$7</c:f>
              <c:strCache>
                <c:ptCount val="5"/>
                <c:pt idx="0">
                  <c:v>DACb-0</c:v>
                </c:pt>
                <c:pt idx="1">
                  <c:v>DACb-10</c:v>
                </c:pt>
                <c:pt idx="2">
                  <c:v>DACb-25</c:v>
                </c:pt>
                <c:pt idx="3">
                  <c:v>DACb-50</c:v>
                </c:pt>
                <c:pt idx="4">
                  <c:v>DACb-100</c:v>
                </c:pt>
              </c:strCache>
            </c:strRef>
          </c:cat>
          <c:val>
            <c:numRef>
              <c:f>'Activity and saturation H2O2'!$O$3:$O$7</c:f>
              <c:numCache>
                <c:formatCode>General</c:formatCode>
                <c:ptCount val="5"/>
                <c:pt idx="0">
                  <c:v>19.130971217600962</c:v>
                </c:pt>
                <c:pt idx="1">
                  <c:v>16.30547393007836</c:v>
                </c:pt>
                <c:pt idx="2">
                  <c:v>18.522704440425958</c:v>
                </c:pt>
                <c:pt idx="3">
                  <c:v>18.091031243721115</c:v>
                </c:pt>
                <c:pt idx="4">
                  <c:v>18.679676511954991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50-4FA5-86DA-5BE0881959FC}"/>
            </c:ext>
          </c:extLst>
        </c:ser>
        <c:ser>
          <c:idx val="2"/>
          <c:order val="2"/>
          <c:tx>
            <c:strRef>
              <c:f>'Activity and saturation H2O2'!$N$26</c:f>
              <c:strCache>
                <c:ptCount val="1"/>
                <c:pt idx="0">
                  <c:v>14 days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'Activity and saturation H2O2'!$Z$3:$Z$7</c:f>
                <c:numCache>
                  <c:formatCode>General</c:formatCode>
                  <c:ptCount val="5"/>
                  <c:pt idx="0">
                    <c:v>0.26854002202540656</c:v>
                  </c:pt>
                  <c:pt idx="1">
                    <c:v>0.43507669667946369</c:v>
                  </c:pt>
                  <c:pt idx="2">
                    <c:v>0.36092199871451425</c:v>
                  </c:pt>
                  <c:pt idx="3">
                    <c:v>0.70960327959299163</c:v>
                  </c:pt>
                  <c:pt idx="4">
                    <c:v>0.25601370099802895</c:v>
                  </c:pt>
                </c:numCache>
              </c:numRef>
            </c:plus>
            <c:minus>
              <c:numRef>
                <c:f>'Activity and saturation H2O2'!$Z$3:$Z$7</c:f>
                <c:numCache>
                  <c:formatCode>General</c:formatCode>
                  <c:ptCount val="5"/>
                  <c:pt idx="0">
                    <c:v>0.26854002202540656</c:v>
                  </c:pt>
                  <c:pt idx="1">
                    <c:v>0.43507669667946369</c:v>
                  </c:pt>
                  <c:pt idx="2">
                    <c:v>0.36092199871451425</c:v>
                  </c:pt>
                  <c:pt idx="3">
                    <c:v>0.70960327959299163</c:v>
                  </c:pt>
                  <c:pt idx="4">
                    <c:v>0.25601370099802895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'Activity and saturation H2O2'!$A$3:$A$7</c:f>
              <c:strCache>
                <c:ptCount val="5"/>
                <c:pt idx="0">
                  <c:v>DACb-0</c:v>
                </c:pt>
                <c:pt idx="1">
                  <c:v>DACb-10</c:v>
                </c:pt>
                <c:pt idx="2">
                  <c:v>DACb-25</c:v>
                </c:pt>
                <c:pt idx="3">
                  <c:v>DACb-50</c:v>
                </c:pt>
                <c:pt idx="4">
                  <c:v>DACb-100</c:v>
                </c:pt>
              </c:strCache>
            </c:strRef>
          </c:cat>
          <c:val>
            <c:numRef>
              <c:f>'Activity and saturation H2O2'!$X$3:$X$7</c:f>
              <c:numCache>
                <c:formatCode>General</c:formatCode>
                <c:ptCount val="5"/>
                <c:pt idx="0">
                  <c:v>16.623342374924654</c:v>
                </c:pt>
                <c:pt idx="1">
                  <c:v>15.623953519523143</c:v>
                </c:pt>
                <c:pt idx="2">
                  <c:v>18.145971468756279</c:v>
                </c:pt>
                <c:pt idx="3">
                  <c:v>13.724591454021834</c:v>
                </c:pt>
                <c:pt idx="4">
                  <c:v>13.154259594133009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50-4FA5-86DA-5BE0881959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0"/>
        <c:axId val="1671758688"/>
        <c:axId val="1671746208"/>
      </c:barChart>
      <c:catAx>
        <c:axId val="1671758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1746208"/>
        <c:crosses val="autoZero"/>
        <c:auto val="1"/>
        <c:lblAlgn val="ctr"/>
        <c:lblOffset val="100"/>
        <c:noMultiLvlLbl val="0"/>
      </c:catAx>
      <c:valAx>
        <c:axId val="1671746208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/>
                  <a:t>mU/bead</a:t>
                </a:r>
              </a:p>
            </c:rich>
          </c:tx>
          <c:layout>
            <c:manualLayout>
              <c:xMode val="edge"/>
              <c:yMode val="edge"/>
              <c:x val="1.7121140834190515E-2"/>
              <c:y val="0.383284403168367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1758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0155473054810186"/>
          <c:y val="2.6990020675145197E-2"/>
          <c:w val="0.64580789155557983"/>
          <c:h val="0.107016190976407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'Activity and saturation H2O2'!$N$24</c:f>
              <c:strCache>
                <c:ptCount val="1"/>
                <c:pt idx="0">
                  <c:v>0 days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'Activity and saturation H2O2'!$H$11:$H$15</c:f>
                <c:numCache>
                  <c:formatCode>General</c:formatCode>
                  <c:ptCount val="5"/>
                  <c:pt idx="0">
                    <c:v>1.081499411317109</c:v>
                  </c:pt>
                  <c:pt idx="1">
                    <c:v>1.2294405984576364</c:v>
                  </c:pt>
                  <c:pt idx="2">
                    <c:v>0.40876835505825843</c:v>
                  </c:pt>
                  <c:pt idx="3">
                    <c:v>1.7863118276479704</c:v>
                  </c:pt>
                  <c:pt idx="4">
                    <c:v>0.61362328316159842</c:v>
                  </c:pt>
                </c:numCache>
              </c:numRef>
            </c:plus>
            <c:minus>
              <c:numRef>
                <c:f>'Activity and saturation H2O2'!$H$11:$H$15</c:f>
                <c:numCache>
                  <c:formatCode>General</c:formatCode>
                  <c:ptCount val="5"/>
                  <c:pt idx="0">
                    <c:v>1.081499411317109</c:v>
                  </c:pt>
                  <c:pt idx="1">
                    <c:v>1.2294405984576364</c:v>
                  </c:pt>
                  <c:pt idx="2">
                    <c:v>0.40876835505825843</c:v>
                  </c:pt>
                  <c:pt idx="3">
                    <c:v>1.7863118276479704</c:v>
                  </c:pt>
                  <c:pt idx="4">
                    <c:v>0.61362328316159842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'Activity and saturation H2O2'!$A$3:$A$7</c:f>
              <c:strCache>
                <c:ptCount val="5"/>
                <c:pt idx="0">
                  <c:v>DACb-0</c:v>
                </c:pt>
                <c:pt idx="1">
                  <c:v>DACb-10</c:v>
                </c:pt>
                <c:pt idx="2">
                  <c:v>DACb-25</c:v>
                </c:pt>
                <c:pt idx="3">
                  <c:v>DACb-50</c:v>
                </c:pt>
                <c:pt idx="4">
                  <c:v>DACb-100</c:v>
                </c:pt>
              </c:strCache>
            </c:strRef>
          </c:cat>
          <c:val>
            <c:numRef>
              <c:f>'Activity and saturation H2O2'!$F$11:$F$15</c:f>
              <c:numCache>
                <c:formatCode>General</c:formatCode>
                <c:ptCount val="5"/>
                <c:pt idx="0">
                  <c:v>27.705570624874419</c:v>
                </c:pt>
                <c:pt idx="1">
                  <c:v>21.583659835242106</c:v>
                </c:pt>
                <c:pt idx="2">
                  <c:v>19.699994976893706</c:v>
                </c:pt>
                <c:pt idx="3">
                  <c:v>28.117622312638137</c:v>
                </c:pt>
                <c:pt idx="4">
                  <c:v>30.962741109101866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39-4D66-86D5-A03F4D434C4A}"/>
            </c:ext>
          </c:extLst>
        </c:ser>
        <c:ser>
          <c:idx val="1"/>
          <c:order val="1"/>
          <c:tx>
            <c:strRef>
              <c:f>'Activity and saturation H2O2'!$N$25</c:f>
              <c:strCache>
                <c:ptCount val="1"/>
                <c:pt idx="0">
                  <c:v>7 days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'Activity and saturation H2O2'!$Q$11:$Q$15</c:f>
                <c:numCache>
                  <c:formatCode>General</c:formatCode>
                  <c:ptCount val="5"/>
                  <c:pt idx="0">
                    <c:v>0.18196238822598898</c:v>
                  </c:pt>
                  <c:pt idx="1">
                    <c:v>0.22713538728915211</c:v>
                  </c:pt>
                  <c:pt idx="2">
                    <c:v>0.34098547060585604</c:v>
                  </c:pt>
                  <c:pt idx="3">
                    <c:v>0.58733571095381443</c:v>
                  </c:pt>
                  <c:pt idx="4">
                    <c:v>0.79121164990424508</c:v>
                  </c:pt>
                </c:numCache>
              </c:numRef>
            </c:plus>
            <c:minus>
              <c:numRef>
                <c:f>'Activity and saturation H2O2'!$Q$11:$Q$15</c:f>
                <c:numCache>
                  <c:formatCode>General</c:formatCode>
                  <c:ptCount val="5"/>
                  <c:pt idx="0">
                    <c:v>0.18196238822598898</c:v>
                  </c:pt>
                  <c:pt idx="1">
                    <c:v>0.22713538728915211</c:v>
                  </c:pt>
                  <c:pt idx="2">
                    <c:v>0.34098547060585604</c:v>
                  </c:pt>
                  <c:pt idx="3">
                    <c:v>0.58733571095381443</c:v>
                  </c:pt>
                  <c:pt idx="4">
                    <c:v>0.79121164990424508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'Activity and saturation H2O2'!$A$3:$A$7</c:f>
              <c:strCache>
                <c:ptCount val="5"/>
                <c:pt idx="0">
                  <c:v>DACb-0</c:v>
                </c:pt>
                <c:pt idx="1">
                  <c:v>DACb-10</c:v>
                </c:pt>
                <c:pt idx="2">
                  <c:v>DACb-25</c:v>
                </c:pt>
                <c:pt idx="3">
                  <c:v>DACb-50</c:v>
                </c:pt>
                <c:pt idx="4">
                  <c:v>DACb-100</c:v>
                </c:pt>
              </c:strCache>
            </c:strRef>
          </c:cat>
          <c:val>
            <c:numRef>
              <c:f>'Activity and saturation H2O2'!$O$11:$O$15</c:f>
              <c:numCache>
                <c:formatCode>General</c:formatCode>
                <c:ptCount val="5"/>
                <c:pt idx="0">
                  <c:v>7.3188228350411881</c:v>
                </c:pt>
                <c:pt idx="1">
                  <c:v>7.7308745228049025</c:v>
                </c:pt>
                <c:pt idx="2">
                  <c:v>9.2024876933895889</c:v>
                </c:pt>
                <c:pt idx="3">
                  <c:v>11.43933971267832</c:v>
                </c:pt>
                <c:pt idx="4">
                  <c:v>14.892725286317058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39-4D66-86D5-A03F4D434C4A}"/>
            </c:ext>
          </c:extLst>
        </c:ser>
        <c:ser>
          <c:idx val="2"/>
          <c:order val="2"/>
          <c:tx>
            <c:strRef>
              <c:f>'Activity and saturation H2O2'!$N$26</c:f>
              <c:strCache>
                <c:ptCount val="1"/>
                <c:pt idx="0">
                  <c:v>14 days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'Activity and saturation H2O2'!$Z$11:$Z$15</c:f>
                <c:numCache>
                  <c:formatCode>General</c:formatCode>
                  <c:ptCount val="5"/>
                  <c:pt idx="0">
                    <c:v>0.17211343224037257</c:v>
                  </c:pt>
                  <c:pt idx="1">
                    <c:v>0.16954921541193346</c:v>
                  </c:pt>
                  <c:pt idx="2">
                    <c:v>0.20020350350894356</c:v>
                  </c:pt>
                  <c:pt idx="3">
                    <c:v>1.0512051355539831</c:v>
                  </c:pt>
                  <c:pt idx="4">
                    <c:v>0.56028255907093905</c:v>
                  </c:pt>
                </c:numCache>
              </c:numRef>
            </c:plus>
            <c:minus>
              <c:numRef>
                <c:f>'Activity and saturation H2O2'!$Z$11:$Z$15</c:f>
                <c:numCache>
                  <c:formatCode>General</c:formatCode>
                  <c:ptCount val="5"/>
                  <c:pt idx="0">
                    <c:v>0.17211343224037257</c:v>
                  </c:pt>
                  <c:pt idx="1">
                    <c:v>0.16954921541193346</c:v>
                  </c:pt>
                  <c:pt idx="2">
                    <c:v>0.20020350350894356</c:v>
                  </c:pt>
                  <c:pt idx="3">
                    <c:v>1.0512051355539831</c:v>
                  </c:pt>
                  <c:pt idx="4">
                    <c:v>0.56028255907093905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'Activity and saturation H2O2'!$A$3:$A$7</c:f>
              <c:strCache>
                <c:ptCount val="5"/>
                <c:pt idx="0">
                  <c:v>DACb-0</c:v>
                </c:pt>
                <c:pt idx="1">
                  <c:v>DACb-10</c:v>
                </c:pt>
                <c:pt idx="2">
                  <c:v>DACb-25</c:v>
                </c:pt>
                <c:pt idx="3">
                  <c:v>DACb-50</c:v>
                </c:pt>
                <c:pt idx="4">
                  <c:v>DACb-100</c:v>
                </c:pt>
              </c:strCache>
            </c:strRef>
          </c:cat>
          <c:val>
            <c:numRef>
              <c:f>'Activity and saturation H2O2'!$X$11:$X$15</c:f>
              <c:numCache>
                <c:formatCode>General</c:formatCode>
                <c:ptCount val="5"/>
                <c:pt idx="0">
                  <c:v>7.4928002143192014</c:v>
                </c:pt>
                <c:pt idx="1">
                  <c:v>7.9898784408278054</c:v>
                </c:pt>
                <c:pt idx="2">
                  <c:v>8.9474080771549129</c:v>
                </c:pt>
                <c:pt idx="3">
                  <c:v>11.207805907172997</c:v>
                </c:pt>
                <c:pt idx="4">
                  <c:v>14.755374723729155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39-4D66-86D5-A03F4D434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0"/>
        <c:axId val="1671758688"/>
        <c:axId val="1671746208"/>
      </c:barChart>
      <c:catAx>
        <c:axId val="1671758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1746208"/>
        <c:crosses val="autoZero"/>
        <c:auto val="1"/>
        <c:lblAlgn val="ctr"/>
        <c:lblOffset val="100"/>
        <c:noMultiLvlLbl val="0"/>
      </c:catAx>
      <c:valAx>
        <c:axId val="1671746208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/>
                  <a:t>mU/bead</a:t>
                </a:r>
              </a:p>
            </c:rich>
          </c:tx>
          <c:layout>
            <c:manualLayout>
              <c:xMode val="edge"/>
              <c:yMode val="edge"/>
              <c:x val="1.7107958337406658E-2"/>
              <c:y val="0.383284403168367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1758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042286100486258"/>
          <c:y val="2.6990020675145197E-2"/>
          <c:w val="0.64531064896316914"/>
          <c:h val="0.107016190976407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'Activity and saturation H2O2'!$N$24</c:f>
              <c:strCache>
                <c:ptCount val="1"/>
                <c:pt idx="0">
                  <c:v>0 days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'Activity and saturation H2O2'!$H$19:$H$23</c:f>
                <c:numCache>
                  <c:formatCode>General</c:formatCode>
                  <c:ptCount val="5"/>
                  <c:pt idx="0">
                    <c:v>1.5724163581890143</c:v>
                  </c:pt>
                  <c:pt idx="1">
                    <c:v>1.7543428636773788</c:v>
                  </c:pt>
                  <c:pt idx="2">
                    <c:v>0.95442053029995166</c:v>
                  </c:pt>
                  <c:pt idx="3">
                    <c:v>1.0544621542332562</c:v>
                  </c:pt>
                  <c:pt idx="4">
                    <c:v>0.45848879241181062</c:v>
                  </c:pt>
                </c:numCache>
              </c:numRef>
            </c:plus>
            <c:minus>
              <c:numRef>
                <c:f>'Activity and saturation H2O2'!$H$19:$H$23</c:f>
                <c:numCache>
                  <c:formatCode>General</c:formatCode>
                  <c:ptCount val="5"/>
                  <c:pt idx="0">
                    <c:v>1.5724163581890143</c:v>
                  </c:pt>
                  <c:pt idx="1">
                    <c:v>1.7543428636773788</c:v>
                  </c:pt>
                  <c:pt idx="2">
                    <c:v>0.95442053029995166</c:v>
                  </c:pt>
                  <c:pt idx="3">
                    <c:v>1.0544621542332562</c:v>
                  </c:pt>
                  <c:pt idx="4">
                    <c:v>0.45848879241181062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'Activity and saturation H2O2'!$A$3:$A$7</c:f>
              <c:strCache>
                <c:ptCount val="5"/>
                <c:pt idx="0">
                  <c:v>DACb-0</c:v>
                </c:pt>
                <c:pt idx="1">
                  <c:v>DACb-10</c:v>
                </c:pt>
                <c:pt idx="2">
                  <c:v>DACb-25</c:v>
                </c:pt>
                <c:pt idx="3">
                  <c:v>DACb-50</c:v>
                </c:pt>
                <c:pt idx="4">
                  <c:v>DACb-100</c:v>
                </c:pt>
              </c:strCache>
            </c:strRef>
          </c:cat>
          <c:val>
            <c:numRef>
              <c:f>'Activity and saturation H2O2'!$F$19:$F$23</c:f>
              <c:numCache>
                <c:formatCode>General</c:formatCode>
                <c:ptCount val="5"/>
                <c:pt idx="0">
                  <c:v>27.921407223226847</c:v>
                </c:pt>
                <c:pt idx="1">
                  <c:v>24.409157122764711</c:v>
                </c:pt>
                <c:pt idx="2">
                  <c:v>22.1134405766526</c:v>
                </c:pt>
                <c:pt idx="3">
                  <c:v>15.677585643962228</c:v>
                </c:pt>
                <c:pt idx="4">
                  <c:v>10.65447935503315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B3-48C6-A4C8-530956E6DDC6}"/>
            </c:ext>
          </c:extLst>
        </c:ser>
        <c:ser>
          <c:idx val="1"/>
          <c:order val="1"/>
          <c:tx>
            <c:strRef>
              <c:f>'Activity and saturation H2O2'!$N$25</c:f>
              <c:strCache>
                <c:ptCount val="1"/>
                <c:pt idx="0">
                  <c:v>7 days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'Activity and saturation H2O2'!$Q$19:$Q$23</c:f>
                <c:numCache>
                  <c:formatCode>General</c:formatCode>
                  <c:ptCount val="5"/>
                  <c:pt idx="0">
                    <c:v>0.14418805466767429</c:v>
                  </c:pt>
                  <c:pt idx="1">
                    <c:v>0.52941725543876961</c:v>
                  </c:pt>
                  <c:pt idx="2">
                    <c:v>1.2319432791106482</c:v>
                  </c:pt>
                  <c:pt idx="3">
                    <c:v>1.2863691263471158</c:v>
                  </c:pt>
                  <c:pt idx="4">
                    <c:v>1.165458170468334</c:v>
                  </c:pt>
                </c:numCache>
              </c:numRef>
            </c:plus>
            <c:minus>
              <c:numRef>
                <c:f>'Activity and saturation H2O2'!$Q$19:$Q$23</c:f>
                <c:numCache>
                  <c:formatCode>General</c:formatCode>
                  <c:ptCount val="5"/>
                  <c:pt idx="0">
                    <c:v>0.14418805466767429</c:v>
                  </c:pt>
                  <c:pt idx="1">
                    <c:v>0.52941725543876961</c:v>
                  </c:pt>
                  <c:pt idx="2">
                    <c:v>1.2319432791106482</c:v>
                  </c:pt>
                  <c:pt idx="3">
                    <c:v>1.2863691263471158</c:v>
                  </c:pt>
                  <c:pt idx="4">
                    <c:v>1.165458170468334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'Activity and saturation H2O2'!$A$3:$A$7</c:f>
              <c:strCache>
                <c:ptCount val="5"/>
                <c:pt idx="0">
                  <c:v>DACb-0</c:v>
                </c:pt>
                <c:pt idx="1">
                  <c:v>DACb-10</c:v>
                </c:pt>
                <c:pt idx="2">
                  <c:v>DACb-25</c:v>
                </c:pt>
                <c:pt idx="3">
                  <c:v>DACb-50</c:v>
                </c:pt>
                <c:pt idx="4">
                  <c:v>DACb-100</c:v>
                </c:pt>
              </c:strCache>
            </c:strRef>
          </c:cat>
          <c:val>
            <c:numRef>
              <c:f>'Activity and saturation H2O2'!$O$19:$O$23</c:f>
              <c:numCache>
                <c:formatCode>General</c:formatCode>
                <c:ptCount val="5"/>
                <c:pt idx="0">
                  <c:v>12.126092525617841</c:v>
                </c:pt>
                <c:pt idx="1">
                  <c:v>12.989438919027528</c:v>
                </c:pt>
                <c:pt idx="2">
                  <c:v>10.831072935503316</c:v>
                </c:pt>
                <c:pt idx="3">
                  <c:v>9.6341608900944351</c:v>
                </c:pt>
                <c:pt idx="4">
                  <c:v>5.8864526823387591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B3-48C6-A4C8-530956E6DDC6}"/>
            </c:ext>
          </c:extLst>
        </c:ser>
        <c:ser>
          <c:idx val="2"/>
          <c:order val="2"/>
          <c:tx>
            <c:strRef>
              <c:f>'Activity and saturation H2O2'!$N$26</c:f>
              <c:strCache>
                <c:ptCount val="1"/>
                <c:pt idx="0">
                  <c:v>14 days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'Activity and saturation H2O2'!$Z$19:$Z$23</c:f>
                <c:numCache>
                  <c:formatCode>General</c:formatCode>
                  <c:ptCount val="5"/>
                  <c:pt idx="0">
                    <c:v>9.6196547403736066E-2</c:v>
                  </c:pt>
                  <c:pt idx="1">
                    <c:v>5.7793773321797172E-2</c:v>
                  </c:pt>
                  <c:pt idx="2">
                    <c:v>6.4083579852299538E-2</c:v>
                  </c:pt>
                  <c:pt idx="3">
                    <c:v>0.12838059392356244</c:v>
                  </c:pt>
                  <c:pt idx="4">
                    <c:v>0.11197830101295476</c:v>
                  </c:pt>
                </c:numCache>
              </c:numRef>
            </c:plus>
            <c:minus>
              <c:numRef>
                <c:f>'Activity and saturation H2O2'!$Z$19:$Z$23</c:f>
                <c:numCache>
                  <c:formatCode>General</c:formatCode>
                  <c:ptCount val="5"/>
                  <c:pt idx="0">
                    <c:v>9.6196547403736066E-2</c:v>
                  </c:pt>
                  <c:pt idx="1">
                    <c:v>5.7793773321797172E-2</c:v>
                  </c:pt>
                  <c:pt idx="2">
                    <c:v>6.4083579852299538E-2</c:v>
                  </c:pt>
                  <c:pt idx="3">
                    <c:v>0.12838059392356244</c:v>
                  </c:pt>
                  <c:pt idx="4">
                    <c:v>0.11197830101295476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'Activity and saturation H2O2'!$A$3:$A$7</c:f>
              <c:strCache>
                <c:ptCount val="5"/>
                <c:pt idx="0">
                  <c:v>DACb-0</c:v>
                </c:pt>
                <c:pt idx="1">
                  <c:v>DACb-10</c:v>
                </c:pt>
                <c:pt idx="2">
                  <c:v>DACb-25</c:v>
                </c:pt>
                <c:pt idx="3">
                  <c:v>DACb-50</c:v>
                </c:pt>
                <c:pt idx="4">
                  <c:v>DACb-100</c:v>
                </c:pt>
              </c:strCache>
            </c:strRef>
          </c:cat>
          <c:val>
            <c:numRef>
              <c:f>'Activity and saturation H2O2'!$X$19:$X$23</c:f>
              <c:numCache>
                <c:formatCode>General</c:formatCode>
                <c:ptCount val="5"/>
                <c:pt idx="0">
                  <c:v>10.318297501841803</c:v>
                </c:pt>
                <c:pt idx="1">
                  <c:v>11.307221552474717</c:v>
                </c:pt>
                <c:pt idx="2">
                  <c:v>7.2678069117942528</c:v>
                </c:pt>
                <c:pt idx="3">
                  <c:v>6.2998124706985443</c:v>
                </c:pt>
                <c:pt idx="4">
                  <c:v>3.9609286049159471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B3-48C6-A4C8-530956E6D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0"/>
        <c:axId val="1671758688"/>
        <c:axId val="1671746208"/>
      </c:barChart>
      <c:catAx>
        <c:axId val="1671758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1746208"/>
        <c:crosses val="autoZero"/>
        <c:auto val="1"/>
        <c:lblAlgn val="ctr"/>
        <c:lblOffset val="100"/>
        <c:noMultiLvlLbl val="0"/>
      </c:catAx>
      <c:valAx>
        <c:axId val="1671746208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/>
                  <a:t>mU/bead</a:t>
                </a:r>
              </a:p>
            </c:rich>
          </c:tx>
          <c:layout>
            <c:manualLayout>
              <c:xMode val="edge"/>
              <c:yMode val="edge"/>
              <c:x val="1.9567014327830687E-2"/>
              <c:y val="0.383237230351027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1758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1623014506553023"/>
          <c:y val="2.7000964320154291E-2"/>
          <c:w val="0.64580776718026223"/>
          <c:h val="0.107059582836619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45866394038232"/>
          <c:y val="0.16912662886730978"/>
          <c:w val="0.81857359526825346"/>
          <c:h val="0.713749416441647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'Activity and saturation H2O2'!$O$24</c:f>
              <c:strCache>
                <c:ptCount val="1"/>
                <c:pt idx="0">
                  <c:v>pH 6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[4]kinetics!$W$80:$W$84</c:f>
                <c:numCache>
                  <c:formatCode>General</c:formatCode>
                  <c:ptCount val="5"/>
                  <c:pt idx="0">
                    <c:v>6.9986927119602776E-2</c:v>
                  </c:pt>
                  <c:pt idx="1">
                    <c:v>4.7589339708144295E-2</c:v>
                  </c:pt>
                  <c:pt idx="2">
                    <c:v>4.5045788289512292E-2</c:v>
                  </c:pt>
                  <c:pt idx="3">
                    <c:v>1.9201027574852245E-2</c:v>
                  </c:pt>
                  <c:pt idx="4">
                    <c:v>5.0031385060832448E-2</c:v>
                  </c:pt>
                </c:numCache>
              </c:numRef>
            </c:plus>
            <c:minus>
              <c:numRef>
                <c:f>[4]kinetics!$W$80:$W$84</c:f>
                <c:numCache>
                  <c:formatCode>General</c:formatCode>
                  <c:ptCount val="5"/>
                  <c:pt idx="0">
                    <c:v>6.9986927119602776E-2</c:v>
                  </c:pt>
                  <c:pt idx="1">
                    <c:v>4.7589339708144295E-2</c:v>
                  </c:pt>
                  <c:pt idx="2">
                    <c:v>4.5045788289512292E-2</c:v>
                  </c:pt>
                  <c:pt idx="3">
                    <c:v>1.9201027574852245E-2</c:v>
                  </c:pt>
                  <c:pt idx="4">
                    <c:v>5.0031385060832448E-2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cat>
            <c:strRef>
              <c:f>[4]kinetics!$U$80:$U$84</c:f>
              <c:strCache>
                <c:ptCount val="5"/>
                <c:pt idx="0">
                  <c:v>DACb-0</c:v>
                </c:pt>
                <c:pt idx="1">
                  <c:v>DACb-10</c:v>
                </c:pt>
                <c:pt idx="2">
                  <c:v>DACb-25</c:v>
                </c:pt>
                <c:pt idx="3">
                  <c:v>DACb-50</c:v>
                </c:pt>
                <c:pt idx="4">
                  <c:v>DACb-100</c:v>
                </c:pt>
              </c:strCache>
            </c:strRef>
          </c:cat>
          <c:val>
            <c:numRef>
              <c:f>[4]kinetics!$V$80:$V$84</c:f>
              <c:numCache>
                <c:formatCode>General</c:formatCode>
                <c:ptCount val="5"/>
                <c:pt idx="0">
                  <c:v>1.8365732368896925</c:v>
                </c:pt>
                <c:pt idx="1">
                  <c:v>1.9437066757082579</c:v>
                </c:pt>
                <c:pt idx="2">
                  <c:v>1.7729995479204341</c:v>
                </c:pt>
                <c:pt idx="3">
                  <c:v>1.7565174804098855</c:v>
                </c:pt>
                <c:pt idx="4">
                  <c:v>1.7306170886075949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E7-43BA-A865-D18EB775D0AB}"/>
            </c:ext>
          </c:extLst>
        </c:ser>
        <c:ser>
          <c:idx val="2"/>
          <c:order val="1"/>
          <c:tx>
            <c:strRef>
              <c:f>'Activity and saturation H2O2'!$O$25</c:f>
              <c:strCache>
                <c:ptCount val="1"/>
                <c:pt idx="0">
                  <c:v>pH 8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[4]kinetics!$Z$80:$Z$84</c:f>
                <c:numCache>
                  <c:formatCode>General</c:formatCode>
                  <c:ptCount val="5"/>
                  <c:pt idx="0">
                    <c:v>1.8762923648599047E-2</c:v>
                  </c:pt>
                  <c:pt idx="1">
                    <c:v>3.7710069549726249E-2</c:v>
                  </c:pt>
                  <c:pt idx="2">
                    <c:v>1.9201027574852321E-2</c:v>
                  </c:pt>
                  <c:pt idx="3">
                    <c:v>6.9986927119602582E-2</c:v>
                  </c:pt>
                  <c:pt idx="4">
                    <c:v>3.9010796992213131E-2</c:v>
                  </c:pt>
                </c:numCache>
              </c:numRef>
            </c:plus>
            <c:minus>
              <c:numRef>
                <c:f>[4]kinetics!$Z$80:$Z$84</c:f>
                <c:numCache>
                  <c:formatCode>General</c:formatCode>
                  <c:ptCount val="5"/>
                  <c:pt idx="0">
                    <c:v>1.8762923648599047E-2</c:v>
                  </c:pt>
                  <c:pt idx="1">
                    <c:v>3.7710069549726249E-2</c:v>
                  </c:pt>
                  <c:pt idx="2">
                    <c:v>1.9201027574852321E-2</c:v>
                  </c:pt>
                  <c:pt idx="3">
                    <c:v>6.9986927119602582E-2</c:v>
                  </c:pt>
                  <c:pt idx="4">
                    <c:v>3.9010796992213131E-2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prstDash val="solid"/>
                <a:round/>
              </a:ln>
              <a:effectLst/>
            </c:spPr>
          </c:errBars>
          <c:cat>
            <c:strRef>
              <c:f>[4]kinetics!$U$80:$U$84</c:f>
              <c:strCache>
                <c:ptCount val="5"/>
                <c:pt idx="0">
                  <c:v>DACb-0</c:v>
                </c:pt>
                <c:pt idx="1">
                  <c:v>DACb-10</c:v>
                </c:pt>
                <c:pt idx="2">
                  <c:v>DACb-25</c:v>
                </c:pt>
                <c:pt idx="3">
                  <c:v>DACb-50</c:v>
                </c:pt>
                <c:pt idx="4">
                  <c:v>DACb-100</c:v>
                </c:pt>
              </c:strCache>
            </c:strRef>
          </c:cat>
          <c:val>
            <c:numRef>
              <c:f>[4]kinetics!$Y$80:$Y$84</c:f>
              <c:numCache>
                <c:formatCode>General</c:formatCode>
                <c:ptCount val="5"/>
                <c:pt idx="0">
                  <c:v>1.5422506027727545</c:v>
                </c:pt>
                <c:pt idx="1">
                  <c:v>1.7412127034358047</c:v>
                </c:pt>
                <c:pt idx="2">
                  <c:v>1.4845633664858344</c:v>
                </c:pt>
                <c:pt idx="3">
                  <c:v>1.8259776220614825</c:v>
                </c:pt>
                <c:pt idx="4">
                  <c:v>1.8365732368896925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E7-43BA-A865-D18EB775D0AB}"/>
            </c:ext>
          </c:extLst>
        </c:ser>
        <c:ser>
          <c:idx val="0"/>
          <c:order val="2"/>
          <c:tx>
            <c:strRef>
              <c:f>'Activity and saturation H2O2'!$O$26</c:f>
              <c:strCache>
                <c:ptCount val="1"/>
                <c:pt idx="0">
                  <c:v>pH 10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[4]kinetics!$AC$80:$AC$84</c:f>
                <c:numCache>
                  <c:formatCode>General</c:formatCode>
                  <c:ptCount val="5"/>
                  <c:pt idx="0">
                    <c:v>2.0254872257013324E-2</c:v>
                  </c:pt>
                  <c:pt idx="1">
                    <c:v>2.252289414475615E-2</c:v>
                  </c:pt>
                  <c:pt idx="2">
                    <c:v>3.0107349713081183E-2</c:v>
                  </c:pt>
                  <c:pt idx="3">
                    <c:v>2.4638865582212986E-2</c:v>
                  </c:pt>
                  <c:pt idx="4">
                    <c:v>1.4514612537129394E-2</c:v>
                  </c:pt>
                </c:numCache>
              </c:numRef>
            </c:plus>
            <c:minus>
              <c:numRef>
                <c:f>[4]kinetics!$AC$80:$AC$84</c:f>
                <c:numCache>
                  <c:formatCode>General</c:formatCode>
                  <c:ptCount val="5"/>
                  <c:pt idx="0">
                    <c:v>2.0254872257013324E-2</c:v>
                  </c:pt>
                  <c:pt idx="1">
                    <c:v>2.252289414475615E-2</c:v>
                  </c:pt>
                  <c:pt idx="2">
                    <c:v>3.0107349713081183E-2</c:v>
                  </c:pt>
                  <c:pt idx="3">
                    <c:v>2.4638865582212986E-2</c:v>
                  </c:pt>
                  <c:pt idx="4">
                    <c:v>1.4514612537129394E-2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prstDash val="solid"/>
                <a:round/>
              </a:ln>
              <a:effectLst/>
            </c:spPr>
          </c:errBars>
          <c:cat>
            <c:strRef>
              <c:f>[4]kinetics!$U$80:$U$84</c:f>
              <c:strCache>
                <c:ptCount val="5"/>
                <c:pt idx="0">
                  <c:v>DACb-0</c:v>
                </c:pt>
                <c:pt idx="1">
                  <c:v>DACb-10</c:v>
                </c:pt>
                <c:pt idx="2">
                  <c:v>DACb-25</c:v>
                </c:pt>
                <c:pt idx="3">
                  <c:v>DACb-50</c:v>
                </c:pt>
                <c:pt idx="4">
                  <c:v>DACb-100</c:v>
                </c:pt>
              </c:strCache>
            </c:strRef>
          </c:cat>
          <c:val>
            <c:numRef>
              <c:f>[4]kinetics!$AB$80:$AB$84</c:f>
              <c:numCache>
                <c:formatCode>General</c:formatCode>
                <c:ptCount val="5"/>
                <c:pt idx="0">
                  <c:v>1.6823481766124166</c:v>
                </c:pt>
                <c:pt idx="1">
                  <c:v>1.7094258589511753</c:v>
                </c:pt>
                <c:pt idx="2">
                  <c:v>1.5010454339963832</c:v>
                </c:pt>
                <c:pt idx="3">
                  <c:v>1.3986211573236889</c:v>
                </c:pt>
                <c:pt idx="4">
                  <c:v>1.0960574894514767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E7-43BA-A865-D18EB775D0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0"/>
        <c:axId val="2098148863"/>
        <c:axId val="2098147199"/>
      </c:barChart>
      <c:catAx>
        <c:axId val="20981488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8147199"/>
        <c:crosses val="autoZero"/>
        <c:auto val="1"/>
        <c:lblAlgn val="ctr"/>
        <c:lblOffset val="100"/>
        <c:noMultiLvlLbl val="0"/>
      </c:catAx>
      <c:valAx>
        <c:axId val="2098147199"/>
        <c:scaling>
          <c:orientation val="minMax"/>
          <c:max val="2.2000000000000002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 b="0"/>
                  <a:t>critical H</a:t>
                </a:r>
                <a:r>
                  <a:rPr lang="en-GB" sz="1800" b="0" baseline="-25000"/>
                  <a:t>2</a:t>
                </a:r>
                <a:r>
                  <a:rPr lang="en-GB" sz="1800" b="0"/>
                  <a:t>O</a:t>
                </a:r>
                <a:r>
                  <a:rPr lang="en-GB" sz="1800" b="0" baseline="-25000"/>
                  <a:t>2</a:t>
                </a:r>
                <a:r>
                  <a:rPr lang="en-GB" sz="1800" b="0"/>
                  <a:t> conc. (mM)</a:t>
                </a:r>
              </a:p>
            </c:rich>
          </c:tx>
          <c:layout>
            <c:manualLayout>
              <c:xMode val="edge"/>
              <c:yMode val="edge"/>
              <c:x val="2.0313462379776558E-2"/>
              <c:y val="0.150681433694437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8148863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7334369921788232"/>
          <c:y val="3.1143547538203722E-2"/>
          <c:w val="0.40820008331266927"/>
          <c:h val="0.10804941156780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05603772564333"/>
          <c:y val="0.16350357445665867"/>
          <c:w val="0.81809098754444021"/>
          <c:h val="0.7189363133039922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'Activity and saturation H2O2'!$O$24</c:f>
              <c:strCache>
                <c:ptCount val="1"/>
                <c:pt idx="0">
                  <c:v>pH 6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[3]kinetics!$W$100:$W$104</c:f>
                <c:numCache>
                  <c:formatCode>General</c:formatCode>
                  <c:ptCount val="5"/>
                  <c:pt idx="0">
                    <c:v>6.7589191975622367E-2</c:v>
                  </c:pt>
                  <c:pt idx="1">
                    <c:v>8.8942098913713255E-2</c:v>
                  </c:pt>
                  <c:pt idx="2">
                    <c:v>3.1491586605825211E-2</c:v>
                  </c:pt>
                  <c:pt idx="3">
                    <c:v>2.6605724253740051E-2</c:v>
                  </c:pt>
                  <c:pt idx="4">
                    <c:v>5.1860683762568444E-2</c:v>
                  </c:pt>
                </c:numCache>
              </c:numRef>
            </c:plus>
            <c:minus>
              <c:numRef>
                <c:f>[3]kinetics!$W$100:$W$104</c:f>
                <c:numCache>
                  <c:formatCode>General</c:formatCode>
                  <c:ptCount val="5"/>
                  <c:pt idx="0">
                    <c:v>6.7589191975622367E-2</c:v>
                  </c:pt>
                  <c:pt idx="1">
                    <c:v>8.8942098913713255E-2</c:v>
                  </c:pt>
                  <c:pt idx="2">
                    <c:v>3.1491586605825211E-2</c:v>
                  </c:pt>
                  <c:pt idx="3">
                    <c:v>2.6605724253740051E-2</c:v>
                  </c:pt>
                  <c:pt idx="4">
                    <c:v>5.1860683762568444E-2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cat>
            <c:strRef>
              <c:f>[3]kinetics!$U$100:$U$104</c:f>
              <c:strCache>
                <c:ptCount val="5"/>
                <c:pt idx="0">
                  <c:v>DACb-0</c:v>
                </c:pt>
                <c:pt idx="1">
                  <c:v>DACb-10</c:v>
                </c:pt>
                <c:pt idx="2">
                  <c:v>DACb-25</c:v>
                </c:pt>
                <c:pt idx="3">
                  <c:v>DACb-50</c:v>
                </c:pt>
                <c:pt idx="4">
                  <c:v>DACb-100</c:v>
                </c:pt>
              </c:strCache>
            </c:strRef>
          </c:cat>
          <c:val>
            <c:numRef>
              <c:f>[3]kinetics!$V$100:$V$104</c:f>
              <c:numCache>
                <c:formatCode>General</c:formatCode>
                <c:ptCount val="5"/>
                <c:pt idx="0">
                  <c:v>1.2874849306811331</c:v>
                </c:pt>
                <c:pt idx="1">
                  <c:v>0.7299201326100061</c:v>
                </c:pt>
                <c:pt idx="2">
                  <c:v>0.91922845087402039</c:v>
                </c:pt>
                <c:pt idx="3">
                  <c:v>1.4353526220614825</c:v>
                </c:pt>
                <c:pt idx="4">
                  <c:v>1.4956298975286317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6-43A8-B99A-47104E69F79A}"/>
            </c:ext>
          </c:extLst>
        </c:ser>
        <c:ser>
          <c:idx val="2"/>
          <c:order val="1"/>
          <c:tx>
            <c:strRef>
              <c:f>'Activity and saturation H2O2'!$O$25</c:f>
              <c:strCache>
                <c:ptCount val="1"/>
                <c:pt idx="0">
                  <c:v>pH 8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[3]kinetics!$Z$100:$Z$104</c:f>
                <c:numCache>
                  <c:formatCode>General</c:formatCode>
                  <c:ptCount val="5"/>
                  <c:pt idx="0">
                    <c:v>1.5360822059881801E-2</c:v>
                  </c:pt>
                  <c:pt idx="1">
                    <c:v>4.8447186368338051E-2</c:v>
                  </c:pt>
                  <c:pt idx="2">
                    <c:v>7.0164935699928987E-2</c:v>
                  </c:pt>
                  <c:pt idx="3">
                    <c:v>2.4668099860060296E-2</c:v>
                  </c:pt>
                  <c:pt idx="4">
                    <c:v>4.6618326818733374E-2</c:v>
                  </c:pt>
                </c:numCache>
              </c:numRef>
            </c:plus>
            <c:minus>
              <c:numRef>
                <c:f>[3]kinetics!$Z$100:$Z$104</c:f>
                <c:numCache>
                  <c:formatCode>General</c:formatCode>
                  <c:ptCount val="5"/>
                  <c:pt idx="0">
                    <c:v>1.5360822059881801E-2</c:v>
                  </c:pt>
                  <c:pt idx="1">
                    <c:v>4.8447186368338051E-2</c:v>
                  </c:pt>
                  <c:pt idx="2">
                    <c:v>7.0164935699928987E-2</c:v>
                  </c:pt>
                  <c:pt idx="3">
                    <c:v>2.4668099860060296E-2</c:v>
                  </c:pt>
                  <c:pt idx="4">
                    <c:v>4.6618326818733374E-2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prstDash val="solid"/>
                <a:round/>
              </a:ln>
              <a:effectLst/>
            </c:spPr>
          </c:errBars>
          <c:cat>
            <c:strRef>
              <c:f>[3]kinetics!$U$100:$U$104</c:f>
              <c:strCache>
                <c:ptCount val="5"/>
                <c:pt idx="0">
                  <c:v>DACb-0</c:v>
                </c:pt>
                <c:pt idx="1">
                  <c:v>DACb-10</c:v>
                </c:pt>
                <c:pt idx="2">
                  <c:v>DACb-25</c:v>
                </c:pt>
                <c:pt idx="3">
                  <c:v>DACb-50</c:v>
                </c:pt>
                <c:pt idx="4">
                  <c:v>DACb-100</c:v>
                </c:pt>
              </c:strCache>
            </c:strRef>
          </c:cat>
          <c:val>
            <c:numRef>
              <c:f>[3]kinetics!$Y$100:$Y$104</c:f>
              <c:numCache>
                <c:formatCode>General</c:formatCode>
                <c:ptCount val="5"/>
                <c:pt idx="0">
                  <c:v>0.45019590114526825</c:v>
                </c:pt>
                <c:pt idx="1">
                  <c:v>0.4464285714285714</c:v>
                </c:pt>
                <c:pt idx="2">
                  <c:v>0.65268987341772144</c:v>
                </c:pt>
                <c:pt idx="3">
                  <c:v>0.97856389391199505</c:v>
                </c:pt>
                <c:pt idx="4">
                  <c:v>1.3552968655816755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6-43A8-B99A-47104E69F79A}"/>
            </c:ext>
          </c:extLst>
        </c:ser>
        <c:ser>
          <c:idx val="0"/>
          <c:order val="2"/>
          <c:tx>
            <c:strRef>
              <c:f>'Activity and saturation H2O2'!$O$26</c:f>
              <c:strCache>
                <c:ptCount val="1"/>
                <c:pt idx="0">
                  <c:v>pH 10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[3]kinetics!$AC$100:$AC$104</c:f>
                <c:numCache>
                  <c:formatCode>General</c:formatCode>
                  <c:ptCount val="5"/>
                  <c:pt idx="0">
                    <c:v>2.6937066090406664E-2</c:v>
                  </c:pt>
                  <c:pt idx="1">
                    <c:v>2.3337687788886171E-2</c:v>
                  </c:pt>
                  <c:pt idx="2">
                    <c:v>2.0933271898444773E-2</c:v>
                  </c:pt>
                  <c:pt idx="3">
                    <c:v>4.8902784002965521E-2</c:v>
                  </c:pt>
                  <c:pt idx="4">
                    <c:v>5.8560471506592097E-2</c:v>
                  </c:pt>
                </c:numCache>
              </c:numRef>
            </c:plus>
            <c:minus>
              <c:numRef>
                <c:f>[3]kinetics!$AC$100:$AC$104</c:f>
                <c:numCache>
                  <c:formatCode>General</c:formatCode>
                  <c:ptCount val="5"/>
                  <c:pt idx="0">
                    <c:v>2.6937066090406664E-2</c:v>
                  </c:pt>
                  <c:pt idx="1">
                    <c:v>2.3337687788886171E-2</c:v>
                  </c:pt>
                  <c:pt idx="2">
                    <c:v>2.0933271898444773E-2</c:v>
                  </c:pt>
                  <c:pt idx="3">
                    <c:v>4.8902784002965521E-2</c:v>
                  </c:pt>
                  <c:pt idx="4">
                    <c:v>5.8560471506592097E-2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prstDash val="solid"/>
                <a:round/>
              </a:ln>
              <a:effectLst/>
            </c:spPr>
          </c:errBars>
          <c:cat>
            <c:strRef>
              <c:f>[3]kinetics!$U$100:$U$104</c:f>
              <c:strCache>
                <c:ptCount val="5"/>
                <c:pt idx="0">
                  <c:v>DACb-0</c:v>
                </c:pt>
                <c:pt idx="1">
                  <c:v>DACb-10</c:v>
                </c:pt>
                <c:pt idx="2">
                  <c:v>DACb-25</c:v>
                </c:pt>
                <c:pt idx="3">
                  <c:v>DACb-50</c:v>
                </c:pt>
                <c:pt idx="4">
                  <c:v>DACb-100</c:v>
                </c:pt>
              </c:strCache>
            </c:strRef>
          </c:cat>
          <c:val>
            <c:numRef>
              <c:f>[3]kinetics!$AB$100:$AB$104</c:f>
              <c:numCache>
                <c:formatCode>General</c:formatCode>
                <c:ptCount val="5"/>
                <c:pt idx="0">
                  <c:v>0.6997814948764316</c:v>
                </c:pt>
                <c:pt idx="1">
                  <c:v>1.1650467148884867</c:v>
                </c:pt>
                <c:pt idx="2">
                  <c:v>1.1320825798673899</c:v>
                </c:pt>
                <c:pt idx="3">
                  <c:v>0.82127787823990361</c:v>
                </c:pt>
                <c:pt idx="4">
                  <c:v>0.80715039180229053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6-43A8-B99A-47104E69F7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0"/>
        <c:axId val="2098148863"/>
        <c:axId val="2098147199"/>
      </c:barChart>
      <c:catAx>
        <c:axId val="20981488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8147199"/>
        <c:crosses val="autoZero"/>
        <c:auto val="1"/>
        <c:lblAlgn val="ctr"/>
        <c:lblOffset val="100"/>
        <c:noMultiLvlLbl val="0"/>
      </c:catAx>
      <c:valAx>
        <c:axId val="2098147199"/>
        <c:scaling>
          <c:orientation val="minMax"/>
          <c:max val="2.2000000000000002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 b="0"/>
                  <a:t>critical H</a:t>
                </a:r>
                <a:r>
                  <a:rPr lang="en-GB" sz="1800" b="0" baseline="-25000"/>
                  <a:t>2</a:t>
                </a:r>
                <a:r>
                  <a:rPr lang="en-GB" sz="1800" b="0"/>
                  <a:t>O</a:t>
                </a:r>
                <a:r>
                  <a:rPr lang="en-GB" sz="1800" b="0" baseline="-25000"/>
                  <a:t>2</a:t>
                </a:r>
                <a:r>
                  <a:rPr lang="en-GB" sz="1800" b="0"/>
                  <a:t> conc. (mM)</a:t>
                </a:r>
              </a:p>
            </c:rich>
          </c:tx>
          <c:layout>
            <c:manualLayout>
              <c:xMode val="edge"/>
              <c:yMode val="edge"/>
              <c:x val="2.9866439373023326E-2"/>
              <c:y val="0.152713993809302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8148863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5492334388698423"/>
          <c:y val="2.7250595742776447E-2"/>
          <c:w val="0.40777329209344865"/>
          <c:h val="0.108049378447322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4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7937</xdr:colOff>
      <xdr:row>27</xdr:row>
      <xdr:rowOff>182561</xdr:rowOff>
    </xdr:from>
    <xdr:to>
      <xdr:col>13</xdr:col>
      <xdr:colOff>644223</xdr:colOff>
      <xdr:row>46</xdr:row>
      <xdr:rowOff>7684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2651</xdr:colOff>
      <xdr:row>28</xdr:row>
      <xdr:rowOff>253</xdr:rowOff>
    </xdr:from>
    <xdr:to>
      <xdr:col>21</xdr:col>
      <xdr:colOff>642938</xdr:colOff>
      <xdr:row>46</xdr:row>
      <xdr:rowOff>7938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3827</xdr:colOff>
      <xdr:row>28</xdr:row>
      <xdr:rowOff>2906</xdr:rowOff>
    </xdr:from>
    <xdr:to>
      <xdr:col>29</xdr:col>
      <xdr:colOff>640114</xdr:colOff>
      <xdr:row>46</xdr:row>
      <xdr:rowOff>9256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109538</xdr:colOff>
      <xdr:row>19</xdr:row>
      <xdr:rowOff>92075</xdr:rowOff>
    </xdr:from>
    <xdr:to>
      <xdr:col>40</xdr:col>
      <xdr:colOff>101600</xdr:colOff>
      <xdr:row>37</xdr:row>
      <xdr:rowOff>73025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40</xdr:col>
      <xdr:colOff>47172</xdr:colOff>
      <xdr:row>19</xdr:row>
      <xdr:rowOff>114300</xdr:rowOff>
    </xdr:from>
    <xdr:to>
      <xdr:col>50</xdr:col>
      <xdr:colOff>53658</xdr:colOff>
      <xdr:row>37</xdr:row>
      <xdr:rowOff>95251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avid\OneDrive\Desktop\GOx%20imm%20paper\Experiments\H2O2%20quantification\Kinetics\Week_2%20Kinetics%20GOOD%20database%203rd%20cyc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bpc-dc820-User\Desktop\GOx%20imm%20paper\Experiments\H2O2%20quantification\week%201\second%20cycle\fresh%20beads\Kinetic%20fresh%20beads%20after%201%20wee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avid\OneDrive\Desktop\GOx%20imm%20paper\Experiments\H2O2%20quantification\Kinetics\Week_1%20Kinetics%20GOOD%20database%202nd%20cycl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avid\OneDrive\Desktop\GOx%20imm%20paper\Experiments\H2O2%20quantification\Kinetics\Week_0%20Kinetics%20GOOD%20database%201st%20cyc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inetics"/>
      <sheetName val="Sheet1"/>
      <sheetName val="kinetics (2)"/>
      <sheetName val="activity recoved"/>
      <sheetName val="saturation p. recoved"/>
    </sheetNames>
    <sheetDataSet>
      <sheetData sheetId="0">
        <row r="3">
          <cell r="V3">
            <v>0</v>
          </cell>
          <cell r="Z3">
            <v>1.6623342374924653E-2</v>
          </cell>
          <cell r="AA3">
            <v>2.6854002202540656E-4</v>
          </cell>
        </row>
        <row r="4">
          <cell r="V4">
            <v>10</v>
          </cell>
          <cell r="Z4">
            <v>1.5623953519523143E-2</v>
          </cell>
          <cell r="AA4">
            <v>4.3507669667946369E-4</v>
          </cell>
        </row>
        <row r="5">
          <cell r="V5">
            <v>25</v>
          </cell>
          <cell r="Z5">
            <v>1.8145971468756281E-2</v>
          </cell>
          <cell r="AA5">
            <v>3.6092199871451424E-4</v>
          </cell>
        </row>
        <row r="6">
          <cell r="V6">
            <v>50</v>
          </cell>
          <cell r="Z6">
            <v>1.3724591454021834E-2</v>
          </cell>
          <cell r="AA6">
            <v>7.0960327959299161E-4</v>
          </cell>
        </row>
        <row r="7">
          <cell r="V7">
            <v>100</v>
          </cell>
          <cell r="Z7">
            <v>1.315425959413301E-2</v>
          </cell>
          <cell r="AA7">
            <v>2.5601370099802897E-4</v>
          </cell>
        </row>
        <row r="11">
          <cell r="V11">
            <v>0</v>
          </cell>
          <cell r="Z11">
            <v>7.4928002143192013E-3</v>
          </cell>
          <cell r="AA11">
            <v>1.7211343224037256E-4</v>
          </cell>
        </row>
        <row r="12">
          <cell r="V12">
            <v>10</v>
          </cell>
          <cell r="Z12">
            <v>7.9898784408278054E-3</v>
          </cell>
          <cell r="AA12">
            <v>1.6954921541193347E-4</v>
          </cell>
        </row>
        <row r="13">
          <cell r="V13">
            <v>25</v>
          </cell>
          <cell r="Z13">
            <v>8.9474080771549131E-3</v>
          </cell>
          <cell r="AA13">
            <v>2.0020350350894356E-4</v>
          </cell>
        </row>
        <row r="14">
          <cell r="V14">
            <v>50</v>
          </cell>
          <cell r="Z14">
            <v>1.1207805907172996E-2</v>
          </cell>
          <cell r="AA14">
            <v>1.0512051355539831E-3</v>
          </cell>
        </row>
        <row r="15">
          <cell r="V15">
            <v>100</v>
          </cell>
          <cell r="Z15">
            <v>1.4755374723729155E-2</v>
          </cell>
          <cell r="AA15">
            <v>5.6028255907093901E-4</v>
          </cell>
        </row>
        <row r="19">
          <cell r="V19">
            <v>0</v>
          </cell>
          <cell r="Z19">
            <v>1.0318297501841803E-2</v>
          </cell>
          <cell r="AA19">
            <v>9.6196547403736067E-5</v>
          </cell>
        </row>
        <row r="20">
          <cell r="V20">
            <v>10</v>
          </cell>
          <cell r="Z20">
            <v>1.1307221552474716E-2</v>
          </cell>
          <cell r="AA20">
            <v>5.779377332179717E-5</v>
          </cell>
        </row>
        <row r="21">
          <cell r="V21">
            <v>25</v>
          </cell>
          <cell r="Z21">
            <v>7.2678069117942529E-3</v>
          </cell>
          <cell r="AA21">
            <v>6.4083579852299534E-5</v>
          </cell>
        </row>
        <row r="22">
          <cell r="V22">
            <v>50</v>
          </cell>
          <cell r="Z22">
            <v>6.2998124706985445E-3</v>
          </cell>
          <cell r="AA22">
            <v>1.2838059392356244E-4</v>
          </cell>
        </row>
        <row r="23">
          <cell r="V23">
            <v>100</v>
          </cell>
          <cell r="Z23">
            <v>3.960928604915947E-3</v>
          </cell>
          <cell r="AA23">
            <v>1.1197830101295476E-4</v>
          </cell>
        </row>
        <row r="87">
          <cell r="U87" t="str">
            <v>DACb-0</v>
          </cell>
          <cell r="V87">
            <v>0.68282851115129584</v>
          </cell>
          <cell r="W87">
            <v>2.0320457551981069E-2</v>
          </cell>
          <cell r="Y87">
            <v>0.41393535262206149</v>
          </cell>
          <cell r="Z87">
            <v>8.0745310613897156E-3</v>
          </cell>
          <cell r="AB87">
            <v>0.48551461723930078</v>
          </cell>
          <cell r="AC87">
            <v>1.8682973953508701E-2</v>
          </cell>
        </row>
        <row r="88">
          <cell r="U88" t="str">
            <v>DACb-10</v>
          </cell>
          <cell r="V88">
            <v>0.5203624171187462</v>
          </cell>
          <cell r="W88">
            <v>1.9347723199380416E-2</v>
          </cell>
          <cell r="Y88">
            <v>0.4120516877637132</v>
          </cell>
          <cell r="Z88">
            <v>1.20060548372344E-2</v>
          </cell>
          <cell r="AB88">
            <v>0.69601416515973469</v>
          </cell>
          <cell r="AC88">
            <v>1.9209687739574991E-2</v>
          </cell>
        </row>
        <row r="89">
          <cell r="U89" t="str">
            <v>DACb-25</v>
          </cell>
          <cell r="V89">
            <v>0.7558205244122963</v>
          </cell>
          <cell r="W89">
            <v>5.7675221867069491E-3</v>
          </cell>
          <cell r="Y89">
            <v>0.47279987944544893</v>
          </cell>
          <cell r="Z89">
            <v>8.6576892663361993E-3</v>
          </cell>
          <cell r="AB89">
            <v>0.49399110910186855</v>
          </cell>
          <cell r="AC89">
            <v>8.9597920388978999E-3</v>
          </cell>
        </row>
        <row r="90">
          <cell r="U90" t="str">
            <v>DACb-50</v>
          </cell>
          <cell r="V90">
            <v>0.6870667570825798</v>
          </cell>
          <cell r="W90">
            <v>1.5010338918879252E-2</v>
          </cell>
          <cell r="Y90">
            <v>0.7285073839662447</v>
          </cell>
          <cell r="Z90">
            <v>3.121574257680932E-2</v>
          </cell>
          <cell r="AB90">
            <v>0.48410186859553939</v>
          </cell>
          <cell r="AC90">
            <v>1.7276914112270354E-2</v>
          </cell>
        </row>
        <row r="91">
          <cell r="U91" t="str">
            <v>DACb-100</v>
          </cell>
          <cell r="V91">
            <v>0.85424201326100058</v>
          </cell>
          <cell r="W91">
            <v>2.1311235117135265E-2</v>
          </cell>
          <cell r="Y91">
            <v>0.84341094032549735</v>
          </cell>
          <cell r="Z91">
            <v>2.607532436691368E-2</v>
          </cell>
          <cell r="AB91">
            <v>0.30892103676913801</v>
          </cell>
          <cell r="AC91">
            <v>1.7620071328614487E-2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inetics"/>
      <sheetName val="Sheet2"/>
    </sheetNames>
    <sheetDataSet>
      <sheetData sheetId="0">
        <row r="3">
          <cell r="V3">
            <v>0</v>
          </cell>
          <cell r="Z3">
            <v>1.9130971217600962E-2</v>
          </cell>
          <cell r="AA3">
            <v>1.0274628495443171E-3</v>
          </cell>
        </row>
        <row r="4">
          <cell r="V4">
            <v>10</v>
          </cell>
          <cell r="Z4">
            <v>1.6305473930078359E-2</v>
          </cell>
          <cell r="AA4">
            <v>8.3800154554947203E-4</v>
          </cell>
        </row>
        <row r="5">
          <cell r="V5">
            <v>25</v>
          </cell>
          <cell r="Z5">
            <v>1.8522704440425957E-2</v>
          </cell>
          <cell r="AA5">
            <v>4.4657795691199217E-4</v>
          </cell>
        </row>
        <row r="6">
          <cell r="V6">
            <v>50</v>
          </cell>
          <cell r="Z6">
            <v>1.8091031243721117E-2</v>
          </cell>
          <cell r="AA6">
            <v>9.628544544267153E-4</v>
          </cell>
        </row>
        <row r="7">
          <cell r="V7">
            <v>100</v>
          </cell>
          <cell r="Z7">
            <v>1.8679676511954992E-2</v>
          </cell>
          <cell r="AA7">
            <v>6.2727481426851756E-4</v>
          </cell>
        </row>
        <row r="11">
          <cell r="V11">
            <v>0</v>
          </cell>
          <cell r="Z11">
            <v>7.3188228350411881E-3</v>
          </cell>
          <cell r="AA11">
            <v>1.8196238822598898E-4</v>
          </cell>
        </row>
        <row r="12">
          <cell r="V12">
            <v>10</v>
          </cell>
          <cell r="Z12">
            <v>7.7308745228049022E-3</v>
          </cell>
          <cell r="AA12">
            <v>2.2713538728915211E-4</v>
          </cell>
        </row>
        <row r="13">
          <cell r="V13">
            <v>25</v>
          </cell>
          <cell r="Z13">
            <v>9.2024876933895893E-3</v>
          </cell>
          <cell r="AA13">
            <v>3.4098547060585602E-4</v>
          </cell>
        </row>
        <row r="14">
          <cell r="V14">
            <v>50</v>
          </cell>
          <cell r="Z14">
            <v>1.1439339712678321E-2</v>
          </cell>
          <cell r="AA14">
            <v>5.873357109538144E-4</v>
          </cell>
        </row>
        <row r="15">
          <cell r="V15">
            <v>100</v>
          </cell>
          <cell r="Z15">
            <v>1.4892725286317058E-2</v>
          </cell>
          <cell r="AA15">
            <v>7.9121164990424511E-4</v>
          </cell>
        </row>
        <row r="19">
          <cell r="V19">
            <v>0</v>
          </cell>
          <cell r="Z19">
            <v>1.2126092525617841E-2</v>
          </cell>
          <cell r="AA19">
            <v>1.4418805466767429E-4</v>
          </cell>
        </row>
        <row r="20">
          <cell r="V20">
            <v>10</v>
          </cell>
          <cell r="Z20">
            <v>1.2989438919027528E-2</v>
          </cell>
          <cell r="AA20">
            <v>5.2941725543876965E-4</v>
          </cell>
        </row>
        <row r="21">
          <cell r="V21">
            <v>25</v>
          </cell>
          <cell r="Z21">
            <v>1.0831072935503316E-2</v>
          </cell>
          <cell r="AA21">
            <v>1.2319432791106481E-3</v>
          </cell>
        </row>
        <row r="22">
          <cell r="V22">
            <v>50</v>
          </cell>
          <cell r="Z22">
            <v>9.6341608900944349E-3</v>
          </cell>
          <cell r="AA22">
            <v>1.2863691263471158E-3</v>
          </cell>
        </row>
        <row r="23">
          <cell r="V23">
            <v>100</v>
          </cell>
          <cell r="Z23">
            <v>5.8864526823387588E-3</v>
          </cell>
          <cell r="AA23">
            <v>1.165458170468334E-3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inetics"/>
      <sheetName val="Sheet2"/>
      <sheetName val="kinetics (2)"/>
    </sheetNames>
    <sheetDataSet>
      <sheetData sheetId="0">
        <row r="100">
          <cell r="U100" t="str">
            <v>DACb-0</v>
          </cell>
          <cell r="V100">
            <v>1.2874849306811331</v>
          </cell>
          <cell r="W100">
            <v>6.7589191975622367E-2</v>
          </cell>
          <cell r="Y100">
            <v>0.45019590114526825</v>
          </cell>
          <cell r="Z100">
            <v>1.5360822059881801E-2</v>
          </cell>
          <cell r="AB100">
            <v>0.6997814948764316</v>
          </cell>
          <cell r="AC100">
            <v>2.6937066090406664E-2</v>
          </cell>
        </row>
        <row r="101">
          <cell r="U101" t="str">
            <v>DACb-10</v>
          </cell>
          <cell r="V101">
            <v>0.7299201326100061</v>
          </cell>
          <cell r="W101">
            <v>8.8942098913713255E-2</v>
          </cell>
          <cell r="Y101">
            <v>0.4464285714285714</v>
          </cell>
          <cell r="Z101">
            <v>4.8447186368338051E-2</v>
          </cell>
          <cell r="AB101">
            <v>1.1650467148884867</v>
          </cell>
          <cell r="AC101">
            <v>2.3337687788886171E-2</v>
          </cell>
        </row>
        <row r="102">
          <cell r="U102" t="str">
            <v>DACb-25</v>
          </cell>
          <cell r="V102">
            <v>0.91922845087402039</v>
          </cell>
          <cell r="W102">
            <v>3.1491586605825211E-2</v>
          </cell>
          <cell r="Y102">
            <v>0.65268987341772144</v>
          </cell>
          <cell r="Z102">
            <v>7.0164935699928987E-2</v>
          </cell>
          <cell r="AB102">
            <v>1.1320825798673899</v>
          </cell>
          <cell r="AC102">
            <v>2.0933271898444773E-2</v>
          </cell>
        </row>
        <row r="103">
          <cell r="U103" t="str">
            <v>DACb-50</v>
          </cell>
          <cell r="V103">
            <v>1.4353526220614825</v>
          </cell>
          <cell r="W103">
            <v>2.6605724253740051E-2</v>
          </cell>
          <cell r="Y103">
            <v>0.97856389391199505</v>
          </cell>
          <cell r="Z103">
            <v>2.4668099860060296E-2</v>
          </cell>
          <cell r="AB103">
            <v>0.82127787823990361</v>
          </cell>
          <cell r="AC103">
            <v>4.8902784002965521E-2</v>
          </cell>
        </row>
        <row r="104">
          <cell r="U104" t="str">
            <v>DACb-100</v>
          </cell>
          <cell r="V104">
            <v>1.4956298975286317</v>
          </cell>
          <cell r="W104">
            <v>5.1860683762568444E-2</v>
          </cell>
          <cell r="Y104">
            <v>1.3552968655816755</v>
          </cell>
          <cell r="Z104">
            <v>4.6618326818733374E-2</v>
          </cell>
          <cell r="AB104">
            <v>0.80715039180229053</v>
          </cell>
          <cell r="AC104">
            <v>5.8560471506592097E-2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inetics"/>
      <sheetName val="Sheet1"/>
      <sheetName val="kinetics (2)"/>
      <sheetName val="activity recoved"/>
      <sheetName val="saturation p. recoved"/>
    </sheetNames>
    <sheetDataSet>
      <sheetData sheetId="0">
        <row r="3">
          <cell r="V3">
            <v>0</v>
          </cell>
          <cell r="Z3">
            <v>3.2022302591922847E-2</v>
          </cell>
          <cell r="AA3">
            <v>1.0606510064844845E-3</v>
          </cell>
        </row>
        <row r="4">
          <cell r="V4">
            <v>10</v>
          </cell>
          <cell r="Z4">
            <v>3.2532461824392206E-2</v>
          </cell>
          <cell r="AA4">
            <v>2.1805491560880109E-3</v>
          </cell>
        </row>
        <row r="5">
          <cell r="V5">
            <v>25</v>
          </cell>
          <cell r="Z5">
            <v>3.3160350110508337E-2</v>
          </cell>
          <cell r="AA5">
            <v>2.2840312952909217E-3</v>
          </cell>
        </row>
        <row r="6">
          <cell r="V6">
            <v>50</v>
          </cell>
          <cell r="Z6">
            <v>3.0903876582278476E-2</v>
          </cell>
          <cell r="AA6">
            <v>1.3083294936528074E-3</v>
          </cell>
        </row>
        <row r="7">
          <cell r="V7">
            <v>100</v>
          </cell>
          <cell r="Z7">
            <v>1.7447445750452081E-2</v>
          </cell>
          <cell r="AA7">
            <v>9.3236653637466637E-4</v>
          </cell>
        </row>
        <row r="11">
          <cell r="V11">
            <v>0</v>
          </cell>
          <cell r="Z11">
            <v>2.7705570624874418E-2</v>
          </cell>
          <cell r="AA11">
            <v>1.0814994113171089E-3</v>
          </cell>
        </row>
        <row r="12">
          <cell r="V12">
            <v>10</v>
          </cell>
          <cell r="Z12">
            <v>2.1583659835242106E-2</v>
          </cell>
          <cell r="AA12">
            <v>1.2294405984576364E-3</v>
          </cell>
        </row>
        <row r="13">
          <cell r="V13">
            <v>25</v>
          </cell>
          <cell r="Z13">
            <v>1.9699994976893707E-2</v>
          </cell>
          <cell r="AA13">
            <v>4.087683550582584E-4</v>
          </cell>
        </row>
        <row r="14">
          <cell r="V14">
            <v>50</v>
          </cell>
          <cell r="Z14">
            <v>2.8117622312638136E-2</v>
          </cell>
          <cell r="AA14">
            <v>1.7863118276479704E-3</v>
          </cell>
        </row>
        <row r="15">
          <cell r="V15">
            <v>100</v>
          </cell>
          <cell r="Z15">
            <v>3.0962741109101865E-2</v>
          </cell>
          <cell r="AA15">
            <v>6.1362328316159843E-4</v>
          </cell>
        </row>
        <row r="19">
          <cell r="V19">
            <v>0</v>
          </cell>
          <cell r="Z19">
            <v>2.7921407223226846E-2</v>
          </cell>
          <cell r="AA19">
            <v>1.5724163581890143E-3</v>
          </cell>
        </row>
        <row r="20">
          <cell r="V20">
            <v>10</v>
          </cell>
          <cell r="Z20">
            <v>2.4409157122764712E-2</v>
          </cell>
          <cell r="AA20">
            <v>1.7543428636773788E-3</v>
          </cell>
        </row>
        <row r="21">
          <cell r="V21">
            <v>25</v>
          </cell>
          <cell r="Z21">
            <v>2.2113440576652599E-2</v>
          </cell>
          <cell r="AA21">
            <v>9.5442053029995162E-4</v>
          </cell>
        </row>
        <row r="22">
          <cell r="V22">
            <v>50</v>
          </cell>
          <cell r="Z22">
            <v>1.5677585643962228E-2</v>
          </cell>
          <cell r="AA22">
            <v>1.0544621542332561E-3</v>
          </cell>
        </row>
        <row r="23">
          <cell r="V23">
            <v>100</v>
          </cell>
          <cell r="Z23">
            <v>1.065447935503315E-2</v>
          </cell>
          <cell r="AA23">
            <v>4.584887924118106E-4</v>
          </cell>
        </row>
        <row r="80">
          <cell r="U80" t="str">
            <v>DACb-0</v>
          </cell>
          <cell r="V80">
            <v>1.8365732368896925</v>
          </cell>
          <cell r="W80">
            <v>6.9986927119602776E-2</v>
          </cell>
          <cell r="Y80">
            <v>1.5422506027727545</v>
          </cell>
          <cell r="Z80">
            <v>1.8762923648599047E-2</v>
          </cell>
          <cell r="AB80">
            <v>1.6823481766124166</v>
          </cell>
          <cell r="AC80">
            <v>2.0254872257013324E-2</v>
          </cell>
        </row>
        <row r="81">
          <cell r="U81" t="str">
            <v>DACb-10</v>
          </cell>
          <cell r="V81">
            <v>1.9437066757082579</v>
          </cell>
          <cell r="W81">
            <v>4.7589339708144295E-2</v>
          </cell>
          <cell r="Y81">
            <v>1.7412127034358047</v>
          </cell>
          <cell r="Z81">
            <v>3.7710069549726249E-2</v>
          </cell>
          <cell r="AB81">
            <v>1.7094258589511753</v>
          </cell>
          <cell r="AC81">
            <v>2.252289414475615E-2</v>
          </cell>
        </row>
        <row r="82">
          <cell r="U82" t="str">
            <v>DACb-25</v>
          </cell>
          <cell r="V82">
            <v>1.7729995479204341</v>
          </cell>
          <cell r="W82">
            <v>4.5045788289512292E-2</v>
          </cell>
          <cell r="Y82">
            <v>1.4845633664858344</v>
          </cell>
          <cell r="Z82">
            <v>1.9201027574852321E-2</v>
          </cell>
          <cell r="AB82">
            <v>1.5010454339963832</v>
          </cell>
          <cell r="AC82">
            <v>3.0107349713081183E-2</v>
          </cell>
        </row>
        <row r="83">
          <cell r="U83" t="str">
            <v>DACb-50</v>
          </cell>
          <cell r="V83">
            <v>1.7565174804098855</v>
          </cell>
          <cell r="W83">
            <v>1.9201027574852245E-2</v>
          </cell>
          <cell r="Y83">
            <v>1.8259776220614825</v>
          </cell>
          <cell r="Z83">
            <v>6.9986927119602582E-2</v>
          </cell>
          <cell r="AB83">
            <v>1.3986211573236889</v>
          </cell>
          <cell r="AC83">
            <v>2.4638865582212986E-2</v>
          </cell>
        </row>
        <row r="84">
          <cell r="U84" t="str">
            <v>DACb-100</v>
          </cell>
          <cell r="V84">
            <v>1.7306170886075949</v>
          </cell>
          <cell r="W84">
            <v>5.0031385060832448E-2</v>
          </cell>
          <cell r="Y84">
            <v>1.8365732368896925</v>
          </cell>
          <cell r="Z84">
            <v>3.9010796992213131E-2</v>
          </cell>
          <cell r="AB84">
            <v>1.0960574894514767</v>
          </cell>
          <cell r="AC84">
            <v>1.4514612537129394E-2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W26"/>
  <sheetViews>
    <sheetView tabSelected="1" topLeftCell="F17" zoomScale="60" zoomScaleNormal="60" workbookViewId="0">
      <selection activeCell="R61" sqref="R61"/>
    </sheetView>
  </sheetViews>
  <sheetFormatPr defaultRowHeight="14.4" x14ac:dyDescent="0.3"/>
  <sheetData>
    <row r="1" spans="1:49" x14ac:dyDescent="0.3">
      <c r="A1" s="1" t="s">
        <v>0</v>
      </c>
      <c r="B1" s="1" t="s">
        <v>1</v>
      </c>
      <c r="C1" s="1" t="s">
        <v>2</v>
      </c>
      <c r="D1" s="1" t="s">
        <v>3</v>
      </c>
      <c r="E1" s="1"/>
      <c r="F1" s="1"/>
      <c r="G1" s="1"/>
      <c r="H1" s="1"/>
      <c r="J1" s="1" t="s">
        <v>0</v>
      </c>
      <c r="K1" s="1" t="s">
        <v>1</v>
      </c>
      <c r="L1" s="1" t="s">
        <v>2</v>
      </c>
      <c r="M1" s="1" t="s">
        <v>3</v>
      </c>
      <c r="N1" s="1"/>
      <c r="O1" s="1"/>
      <c r="P1" s="1"/>
      <c r="Q1" s="1"/>
      <c r="S1" s="1" t="s">
        <v>0</v>
      </c>
      <c r="T1" s="1" t="s">
        <v>1</v>
      </c>
      <c r="U1" s="1" t="s">
        <v>2</v>
      </c>
      <c r="V1" s="1" t="s">
        <v>3</v>
      </c>
      <c r="W1" s="1"/>
      <c r="X1" s="1"/>
      <c r="Z1" s="1"/>
      <c r="AD1" s="7"/>
      <c r="AE1" s="7" t="s">
        <v>31</v>
      </c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</row>
    <row r="2" spans="1:49" x14ac:dyDescent="0.3">
      <c r="A2" s="1" t="s">
        <v>4</v>
      </c>
      <c r="B2" s="1">
        <v>1</v>
      </c>
      <c r="C2" s="1">
        <v>2</v>
      </c>
      <c r="D2" s="1">
        <v>3</v>
      </c>
      <c r="E2" s="1" t="s">
        <v>5</v>
      </c>
      <c r="F2" s="1" t="s">
        <v>13</v>
      </c>
      <c r="G2" s="1" t="s">
        <v>6</v>
      </c>
      <c r="H2" s="1" t="s">
        <v>14</v>
      </c>
      <c r="J2" s="1" t="s">
        <v>4</v>
      </c>
      <c r="K2" s="1">
        <v>1</v>
      </c>
      <c r="L2" s="1">
        <v>2</v>
      </c>
      <c r="M2" s="1">
        <v>3</v>
      </c>
      <c r="N2" s="1" t="s">
        <v>5</v>
      </c>
      <c r="O2" s="1" t="s">
        <v>13</v>
      </c>
      <c r="P2" s="1" t="s">
        <v>6</v>
      </c>
      <c r="Q2" s="1" t="s">
        <v>14</v>
      </c>
      <c r="S2" s="1" t="s">
        <v>4</v>
      </c>
      <c r="T2" s="1">
        <v>1</v>
      </c>
      <c r="U2" s="1">
        <v>2</v>
      </c>
      <c r="V2" s="1">
        <v>3</v>
      </c>
      <c r="W2" s="1" t="s">
        <v>5</v>
      </c>
      <c r="X2" s="1" t="s">
        <v>13</v>
      </c>
      <c r="Y2" s="1" t="s">
        <v>6</v>
      </c>
      <c r="Z2" s="1" t="s">
        <v>14</v>
      </c>
      <c r="AD2" s="7"/>
      <c r="AE2" s="7"/>
      <c r="AF2" s="7" t="s">
        <v>26</v>
      </c>
      <c r="AG2" s="7"/>
      <c r="AH2" s="7"/>
      <c r="AI2" s="7" t="s">
        <v>27</v>
      </c>
      <c r="AJ2" s="7"/>
      <c r="AK2" s="7"/>
      <c r="AL2" s="7" t="s">
        <v>28</v>
      </c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</row>
    <row r="3" spans="1:49" x14ac:dyDescent="0.3">
      <c r="A3" s="2" t="s">
        <v>18</v>
      </c>
      <c r="B3" s="3">
        <v>3.0668418474984929E-2</v>
      </c>
      <c r="C3" s="3">
        <v>3.2140031645569625E-2</v>
      </c>
      <c r="D3" s="3">
        <v>3.3258457655213985E-2</v>
      </c>
      <c r="E3" s="4">
        <v>3.2022302591922847E-2</v>
      </c>
      <c r="F3" s="4">
        <f>E3*1000</f>
        <v>32.022302591922845</v>
      </c>
      <c r="G3" s="5">
        <v>1.0606510064844845E-3</v>
      </c>
      <c r="H3" s="4">
        <f>G3*1000</f>
        <v>1.0606510064844845</v>
      </c>
      <c r="J3" s="2">
        <v>0</v>
      </c>
      <c r="K3" s="3">
        <v>1.8130274261603369E-2</v>
      </c>
      <c r="L3" s="3">
        <v>2.0543719861362268E-2</v>
      </c>
      <c r="M3" s="3">
        <v>1.8718919529837248E-2</v>
      </c>
      <c r="N3" s="4">
        <v>1.9130971217600962E-2</v>
      </c>
      <c r="O3" s="4">
        <f>N3*1000</f>
        <v>19.130971217600962</v>
      </c>
      <c r="P3" s="5">
        <v>1.0274628495443171E-3</v>
      </c>
      <c r="Q3" s="4">
        <f>P3*1000</f>
        <v>1.027462849544317</v>
      </c>
      <c r="S3" s="2">
        <v>0</v>
      </c>
      <c r="T3" s="3">
        <v>1.6262306610407878E-2</v>
      </c>
      <c r="U3" s="3">
        <v>1.6701828410689172E-2</v>
      </c>
      <c r="V3" s="3">
        <v>1.6905892103676913E-2</v>
      </c>
      <c r="W3" s="4">
        <v>1.6623342374924653E-2</v>
      </c>
      <c r="X3" s="4">
        <f>W3*1000</f>
        <v>16.623342374924654</v>
      </c>
      <c r="Y3" s="5">
        <v>2.6854002202540656E-4</v>
      </c>
      <c r="Z3" s="4">
        <f>Y3*1000</f>
        <v>0.26854002202540656</v>
      </c>
      <c r="AD3" s="7"/>
      <c r="AE3" s="7" t="s">
        <v>29</v>
      </c>
      <c r="AF3" s="8" t="s">
        <v>5</v>
      </c>
      <c r="AG3" s="8" t="s">
        <v>6</v>
      </c>
      <c r="AH3" s="7"/>
      <c r="AI3" s="8" t="s">
        <v>5</v>
      </c>
      <c r="AJ3" s="8" t="s">
        <v>6</v>
      </c>
      <c r="AK3" s="7"/>
      <c r="AL3" s="8" t="s">
        <v>5</v>
      </c>
      <c r="AM3" s="8" t="s">
        <v>6</v>
      </c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49" x14ac:dyDescent="0.3">
      <c r="A4" s="2" t="s">
        <v>19</v>
      </c>
      <c r="B4" s="3">
        <v>3.0079773206751054E-2</v>
      </c>
      <c r="C4" s="3">
        <v>3.2140031645569618E-2</v>
      </c>
      <c r="D4" s="3">
        <v>3.5377580620855935E-2</v>
      </c>
      <c r="E4" s="4">
        <v>3.2532461824392206E-2</v>
      </c>
      <c r="F4" s="4">
        <f>E4*1000</f>
        <v>32.532461824392207</v>
      </c>
      <c r="G4" s="5">
        <v>2.1805491560880109E-3</v>
      </c>
      <c r="H4" s="4">
        <f>G4*1000</f>
        <v>2.180549156088011</v>
      </c>
      <c r="J4" s="2">
        <v>10</v>
      </c>
      <c r="K4" s="3">
        <v>1.5128183393610609E-2</v>
      </c>
      <c r="L4" s="3">
        <v>1.7011848251959005E-2</v>
      </c>
      <c r="M4" s="3">
        <v>1.6776390144665462E-2</v>
      </c>
      <c r="N4" s="4">
        <v>1.6305473930078359E-2</v>
      </c>
      <c r="O4" s="4">
        <f>N4*1000</f>
        <v>16.30547393007836</v>
      </c>
      <c r="P4" s="5">
        <v>8.3800154554947203E-4</v>
      </c>
      <c r="Q4" s="4">
        <f>P4*1000</f>
        <v>0.83800154554947204</v>
      </c>
      <c r="S4" s="2">
        <v>10</v>
      </c>
      <c r="T4" s="3">
        <v>1.5147804902551741E-2</v>
      </c>
      <c r="U4" s="3">
        <v>1.5524537874221421E-2</v>
      </c>
      <c r="V4" s="3">
        <v>1.6199517781796267E-2</v>
      </c>
      <c r="W4" s="4">
        <v>1.5623953519523143E-2</v>
      </c>
      <c r="X4" s="4">
        <f>W4*1000</f>
        <v>15.623953519523143</v>
      </c>
      <c r="Y4" s="5">
        <v>4.3507669667946369E-4</v>
      </c>
      <c r="Z4" s="4">
        <f>Y4*1000</f>
        <v>0.43507669667946369</v>
      </c>
      <c r="AD4" s="7"/>
      <c r="AE4" s="6" t="s">
        <v>18</v>
      </c>
      <c r="AF4" s="7">
        <v>1.8365732368896925</v>
      </c>
      <c r="AG4" s="7">
        <v>6.9986927119602776E-2</v>
      </c>
      <c r="AH4" s="7"/>
      <c r="AI4" s="7">
        <v>1.5422506027727545</v>
      </c>
      <c r="AJ4" s="7">
        <v>1.8762923648599047E-2</v>
      </c>
      <c r="AK4" s="7"/>
      <c r="AL4" s="7">
        <v>1.6823481766124166</v>
      </c>
      <c r="AM4" s="7">
        <v>2.0254872257013324E-2</v>
      </c>
      <c r="AN4" s="7"/>
      <c r="AO4" s="7"/>
      <c r="AP4" s="7"/>
      <c r="AQ4" s="7"/>
      <c r="AR4" s="7"/>
      <c r="AS4" s="7"/>
      <c r="AT4" s="7"/>
      <c r="AW4" s="7"/>
    </row>
    <row r="5" spans="1:49" x14ac:dyDescent="0.3">
      <c r="A5" s="2" t="s">
        <v>21</v>
      </c>
      <c r="B5" s="3">
        <v>3.0315231314044604E-2</v>
      </c>
      <c r="C5" s="3">
        <v>3.3258457655213979E-2</v>
      </c>
      <c r="D5" s="3">
        <v>3.5907361362266431E-2</v>
      </c>
      <c r="E5" s="4">
        <v>3.3160350110508337E-2</v>
      </c>
      <c r="F5" s="4">
        <f>E5*1000</f>
        <v>33.16035011050834</v>
      </c>
      <c r="G5" s="5">
        <v>2.2840312952909217E-3</v>
      </c>
      <c r="H5" s="4">
        <f>G5*1000</f>
        <v>2.2840312952909216</v>
      </c>
      <c r="J5" s="2">
        <v>25</v>
      </c>
      <c r="K5" s="3">
        <v>1.7894816154309823E-2</v>
      </c>
      <c r="L5" s="3">
        <v>1.8777784056660637E-2</v>
      </c>
      <c r="M5" s="3">
        <v>1.8895513110307412E-2</v>
      </c>
      <c r="N5" s="4">
        <v>1.8522704440425957E-2</v>
      </c>
      <c r="O5" s="4">
        <f>N5*1000</f>
        <v>18.522704440425958</v>
      </c>
      <c r="P5" s="5">
        <v>4.4657795691199217E-4</v>
      </c>
      <c r="Q5" s="4">
        <f>P5*1000</f>
        <v>0.44657795691199215</v>
      </c>
      <c r="S5" s="2">
        <v>25</v>
      </c>
      <c r="T5" s="3">
        <v>1.7659358047016276E-2</v>
      </c>
      <c r="U5" s="3">
        <v>1.8255851918826602E-2</v>
      </c>
      <c r="V5" s="3">
        <v>1.8522704440425961E-2</v>
      </c>
      <c r="W5" s="4">
        <v>1.8145971468756281E-2</v>
      </c>
      <c r="X5" s="4">
        <f>W5*1000</f>
        <v>18.145971468756279</v>
      </c>
      <c r="Y5" s="5">
        <v>3.6092199871451424E-4</v>
      </c>
      <c r="Z5" s="4">
        <f>Y5*1000</f>
        <v>0.36092199871451425</v>
      </c>
      <c r="AD5" s="7"/>
      <c r="AE5" s="6" t="s">
        <v>19</v>
      </c>
      <c r="AF5" s="7">
        <v>1.9437066757082579</v>
      </c>
      <c r="AG5" s="7">
        <v>4.7589339708144295E-2</v>
      </c>
      <c r="AH5" s="7"/>
      <c r="AI5" s="7">
        <v>1.7412127034358047</v>
      </c>
      <c r="AJ5" s="7">
        <v>3.7710069549726249E-2</v>
      </c>
      <c r="AK5" s="7"/>
      <c r="AL5" s="7">
        <v>1.7094258589511753</v>
      </c>
      <c r="AM5" s="7">
        <v>2.252289414475615E-2</v>
      </c>
      <c r="AN5" s="7"/>
      <c r="AO5" s="7"/>
      <c r="AP5" s="7"/>
      <c r="AQ5" s="7"/>
      <c r="AR5" s="7"/>
      <c r="AS5" s="7"/>
      <c r="AT5" s="7"/>
      <c r="AW5" s="7"/>
    </row>
    <row r="6" spans="1:49" x14ac:dyDescent="0.3">
      <c r="A6" s="2" t="s">
        <v>20</v>
      </c>
      <c r="B6" s="3">
        <v>2.9196805304400237E-2</v>
      </c>
      <c r="C6" s="3">
        <v>3.1139334689572026E-2</v>
      </c>
      <c r="D6" s="3">
        <v>3.2375489752863168E-2</v>
      </c>
      <c r="E6" s="4">
        <v>3.0903876582278476E-2</v>
      </c>
      <c r="F6" s="4">
        <f>E6*1000</f>
        <v>30.903876582278475</v>
      </c>
      <c r="G6" s="5">
        <v>1.3083294936528074E-3</v>
      </c>
      <c r="H6" s="4">
        <f>G6*1000</f>
        <v>1.3083294936528074</v>
      </c>
      <c r="J6" s="2">
        <v>50</v>
      </c>
      <c r="K6" s="3">
        <v>1.7659358047016276E-2</v>
      </c>
      <c r="L6" s="3">
        <v>1.7188441832429173E-2</v>
      </c>
      <c r="M6" s="3">
        <v>1.9425293851717904E-2</v>
      </c>
      <c r="N6" s="4">
        <v>1.8091031243721117E-2</v>
      </c>
      <c r="O6" s="4">
        <f>N6*1000</f>
        <v>18.091031243721115</v>
      </c>
      <c r="P6" s="5">
        <v>9.628544544267153E-4</v>
      </c>
      <c r="Q6" s="4">
        <f>P6*1000</f>
        <v>0.96285445442671524</v>
      </c>
      <c r="S6" s="2">
        <v>50</v>
      </c>
      <c r="T6" s="3">
        <v>1.291880148683946E-2</v>
      </c>
      <c r="U6" s="3">
        <v>1.3609478601567207E-2</v>
      </c>
      <c r="V6" s="3">
        <v>1.4645494273658834E-2</v>
      </c>
      <c r="W6" s="4">
        <v>1.3724591454021834E-2</v>
      </c>
      <c r="X6" s="4">
        <f>W6*1000</f>
        <v>13.724591454021834</v>
      </c>
      <c r="Y6" s="5">
        <v>7.0960327959299161E-4</v>
      </c>
      <c r="Z6" s="4">
        <f>Y6*1000</f>
        <v>0.70960327959299163</v>
      </c>
      <c r="AD6" s="7"/>
      <c r="AE6" s="6" t="s">
        <v>21</v>
      </c>
      <c r="AF6" s="7">
        <v>1.7729995479204341</v>
      </c>
      <c r="AG6" s="7">
        <v>4.5045788289512292E-2</v>
      </c>
      <c r="AH6" s="7"/>
      <c r="AI6" s="7">
        <v>1.4845633664858344</v>
      </c>
      <c r="AJ6" s="7">
        <v>1.9201027574852321E-2</v>
      </c>
      <c r="AK6" s="7"/>
      <c r="AL6" s="7">
        <v>1.5010454339963832</v>
      </c>
      <c r="AM6" s="7">
        <v>3.0107349713081183E-2</v>
      </c>
      <c r="AN6" s="7"/>
      <c r="AO6" s="7"/>
      <c r="AP6" s="7"/>
      <c r="AQ6" s="7"/>
      <c r="AR6" s="7"/>
      <c r="AS6" s="7"/>
      <c r="AT6" s="7"/>
      <c r="AW6" s="7"/>
    </row>
    <row r="7" spans="1:49" ht="28.8" x14ac:dyDescent="0.3">
      <c r="A7" s="2" t="s">
        <v>22</v>
      </c>
      <c r="B7" s="3">
        <v>1.8106728450874021E-2</v>
      </c>
      <c r="C7" s="3">
        <v>1.6128880349608198E-2</v>
      </c>
      <c r="D7" s="3">
        <v>1.8106728450874018E-2</v>
      </c>
      <c r="E7" s="4">
        <v>1.7447445750452081E-2</v>
      </c>
      <c r="F7" s="4">
        <f>E7*1000</f>
        <v>17.447445750452083</v>
      </c>
      <c r="G7" s="5">
        <v>9.3236653637466637E-4</v>
      </c>
      <c r="H7" s="4">
        <f>G7*1000</f>
        <v>0.93236653637466638</v>
      </c>
      <c r="J7" s="2">
        <v>100</v>
      </c>
      <c r="K7" s="3">
        <v>1.7953680681133212E-2</v>
      </c>
      <c r="L7" s="3">
        <v>1.8601190476190476E-2</v>
      </c>
      <c r="M7" s="3">
        <v>1.948415837854129E-2</v>
      </c>
      <c r="N7" s="4">
        <v>1.8679676511954992E-2</v>
      </c>
      <c r="O7" s="4">
        <f>N7*1000</f>
        <v>18.679676511954991</v>
      </c>
      <c r="P7" s="5">
        <v>6.2727481426851756E-4</v>
      </c>
      <c r="Q7" s="4">
        <f>P7*1000</f>
        <v>0.62727481426851761</v>
      </c>
      <c r="S7" s="2">
        <v>100</v>
      </c>
      <c r="T7" s="3">
        <v>1.2793223829616234E-2</v>
      </c>
      <c r="U7" s="3">
        <v>1.3358323287120753E-2</v>
      </c>
      <c r="V7" s="3">
        <v>1.3311231665662044E-2</v>
      </c>
      <c r="W7" s="4">
        <v>1.315425959413301E-2</v>
      </c>
      <c r="X7" s="4">
        <f>W7*1000</f>
        <v>13.154259594133009</v>
      </c>
      <c r="Y7" s="5">
        <v>2.5601370099802897E-4</v>
      </c>
      <c r="Z7" s="4">
        <f>Y7*1000</f>
        <v>0.25601370099802895</v>
      </c>
      <c r="AD7" s="7"/>
      <c r="AE7" s="6" t="s">
        <v>20</v>
      </c>
      <c r="AF7" s="7">
        <v>1.7565174804098855</v>
      </c>
      <c r="AG7" s="7">
        <v>1.9201027574852245E-2</v>
      </c>
      <c r="AH7" s="7"/>
      <c r="AI7" s="7">
        <v>1.8259776220614825</v>
      </c>
      <c r="AJ7" s="7">
        <v>6.9986927119602582E-2</v>
      </c>
      <c r="AK7" s="7"/>
      <c r="AL7" s="7">
        <v>1.3986211573236889</v>
      </c>
      <c r="AM7" s="7">
        <v>2.4638865582212986E-2</v>
      </c>
      <c r="AN7" s="7"/>
      <c r="AO7" s="7"/>
      <c r="AP7" s="7"/>
      <c r="AQ7" s="7"/>
      <c r="AR7" s="7"/>
      <c r="AS7" s="7"/>
      <c r="AT7" s="7"/>
      <c r="AW7" s="7"/>
    </row>
    <row r="8" spans="1:49" ht="28.8" x14ac:dyDescent="0.3">
      <c r="A8" s="3"/>
      <c r="B8" s="3"/>
      <c r="C8" s="3"/>
      <c r="D8" s="3"/>
      <c r="E8" s="3"/>
      <c r="F8" s="3"/>
      <c r="G8" s="3"/>
      <c r="J8" s="3"/>
      <c r="K8" s="3"/>
      <c r="L8" s="3"/>
      <c r="M8" s="3"/>
      <c r="N8" s="3"/>
      <c r="O8" s="3"/>
      <c r="P8" s="3"/>
      <c r="S8" s="3"/>
      <c r="T8" s="3"/>
      <c r="U8" s="3"/>
      <c r="V8" s="3"/>
      <c r="W8" s="3"/>
      <c r="X8" s="3"/>
      <c r="Y8" s="3"/>
      <c r="AD8" s="7"/>
      <c r="AE8" s="6" t="s">
        <v>22</v>
      </c>
      <c r="AF8" s="7">
        <v>1.7306170886075949</v>
      </c>
      <c r="AG8" s="7">
        <v>5.0031385060832448E-2</v>
      </c>
      <c r="AH8" s="7"/>
      <c r="AI8" s="7">
        <v>1.8365732368896925</v>
      </c>
      <c r="AJ8" s="7">
        <v>3.9010796992213131E-2</v>
      </c>
      <c r="AK8" s="7"/>
      <c r="AL8" s="7">
        <v>1.0960574894514767</v>
      </c>
      <c r="AM8" s="7">
        <v>1.4514612537129394E-2</v>
      </c>
      <c r="AN8" s="7"/>
      <c r="AO8" s="7"/>
      <c r="AP8" s="7"/>
      <c r="AQ8" s="7"/>
      <c r="AR8" s="7"/>
      <c r="AS8" s="7"/>
      <c r="AT8" s="7"/>
      <c r="AW8" s="7"/>
    </row>
    <row r="9" spans="1:49" x14ac:dyDescent="0.3">
      <c r="A9" s="1" t="s">
        <v>0</v>
      </c>
      <c r="B9" s="1" t="s">
        <v>7</v>
      </c>
      <c r="C9" s="1" t="s">
        <v>2</v>
      </c>
      <c r="D9" s="1" t="s">
        <v>3</v>
      </c>
      <c r="E9" s="1"/>
      <c r="F9" s="1"/>
      <c r="G9" s="1"/>
      <c r="J9" s="1" t="s">
        <v>0</v>
      </c>
      <c r="K9" s="1" t="s">
        <v>7</v>
      </c>
      <c r="L9" s="1" t="s">
        <v>2</v>
      </c>
      <c r="M9" s="1" t="s">
        <v>3</v>
      </c>
      <c r="N9" s="1"/>
      <c r="O9" s="1"/>
      <c r="P9" s="1"/>
      <c r="S9" s="1" t="s">
        <v>0</v>
      </c>
      <c r="T9" s="1" t="s">
        <v>7</v>
      </c>
      <c r="U9" s="1" t="s">
        <v>2</v>
      </c>
      <c r="V9" s="1" t="s">
        <v>3</v>
      </c>
      <c r="W9" s="1"/>
      <c r="X9" s="1"/>
      <c r="Y9" s="1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</row>
    <row r="10" spans="1:49" ht="28.8" x14ac:dyDescent="0.3">
      <c r="A10" s="1" t="s">
        <v>4</v>
      </c>
      <c r="B10" s="1">
        <v>1</v>
      </c>
      <c r="C10" s="1">
        <v>2</v>
      </c>
      <c r="D10" s="1">
        <v>3</v>
      </c>
      <c r="E10" s="1" t="s">
        <v>5</v>
      </c>
      <c r="F10" s="1" t="s">
        <v>13</v>
      </c>
      <c r="G10" s="1" t="s">
        <v>6</v>
      </c>
      <c r="H10" s="1" t="s">
        <v>14</v>
      </c>
      <c r="J10" s="1" t="s">
        <v>4</v>
      </c>
      <c r="K10" s="1">
        <v>1</v>
      </c>
      <c r="L10" s="1">
        <v>2</v>
      </c>
      <c r="M10" s="1">
        <v>3</v>
      </c>
      <c r="N10" s="1" t="s">
        <v>5</v>
      </c>
      <c r="O10" s="1" t="s">
        <v>13</v>
      </c>
      <c r="P10" s="1" t="s">
        <v>6</v>
      </c>
      <c r="Q10" s="1" t="s">
        <v>14</v>
      </c>
      <c r="S10" s="1" t="s">
        <v>4</v>
      </c>
      <c r="T10" s="1">
        <v>1</v>
      </c>
      <c r="U10" s="1">
        <v>2</v>
      </c>
      <c r="V10" s="1">
        <v>3</v>
      </c>
      <c r="W10" s="1" t="s">
        <v>5</v>
      </c>
      <c r="X10" s="1" t="s">
        <v>13</v>
      </c>
      <c r="Y10" s="1" t="s">
        <v>6</v>
      </c>
      <c r="Z10" s="1" t="s">
        <v>14</v>
      </c>
      <c r="AD10" s="7"/>
      <c r="AE10" s="6" t="s">
        <v>30</v>
      </c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</row>
    <row r="11" spans="1:49" x14ac:dyDescent="0.3">
      <c r="A11" s="2">
        <v>0</v>
      </c>
      <c r="B11" s="3">
        <v>2.6194714436407477E-2</v>
      </c>
      <c r="C11" s="3">
        <v>2.8667024562989751E-2</v>
      </c>
      <c r="D11" s="3">
        <v>2.8254972875226037E-2</v>
      </c>
      <c r="E11" s="4">
        <v>2.7705570624874418E-2</v>
      </c>
      <c r="F11" s="4">
        <f>E11*1000</f>
        <v>27.705570624874419</v>
      </c>
      <c r="G11" s="5">
        <v>1.0814994113171089E-3</v>
      </c>
      <c r="H11" s="4">
        <f>G11*1000</f>
        <v>1.081499411317109</v>
      </c>
      <c r="J11" s="2">
        <v>0</v>
      </c>
      <c r="K11" s="3">
        <v>7.4169303797468325E-3</v>
      </c>
      <c r="L11" s="3">
        <v>7.4757949065702217E-3</v>
      </c>
      <c r="M11" s="3">
        <v>7.0637432188065102E-3</v>
      </c>
      <c r="N11" s="4">
        <v>7.3188228350411881E-3</v>
      </c>
      <c r="O11" s="4">
        <f>N11*1000</f>
        <v>7.3188228350411881</v>
      </c>
      <c r="P11" s="5">
        <v>1.8196238822598898E-4</v>
      </c>
      <c r="Q11" s="4">
        <f>P11*1000</f>
        <v>0.18196238822598898</v>
      </c>
      <c r="S11" s="2">
        <v>0</v>
      </c>
      <c r="T11" s="3">
        <v>7.252109704641351E-3</v>
      </c>
      <c r="U11" s="3">
        <v>7.6445398834639328E-3</v>
      </c>
      <c r="V11" s="3">
        <v>7.5817510548523183E-3</v>
      </c>
      <c r="W11" s="4">
        <v>7.4928002143192013E-3</v>
      </c>
      <c r="X11" s="4">
        <f>W11*1000</f>
        <v>7.4928002143192014</v>
      </c>
      <c r="Y11" s="5">
        <v>1.7211343224037256E-4</v>
      </c>
      <c r="Z11" s="4">
        <f>Y11*1000</f>
        <v>0.17211343224037257</v>
      </c>
      <c r="AD11" s="7"/>
      <c r="AE11" s="7"/>
      <c r="AF11" s="7" t="s">
        <v>26</v>
      </c>
      <c r="AG11" s="7"/>
      <c r="AH11" s="7"/>
      <c r="AI11" s="7" t="s">
        <v>27</v>
      </c>
      <c r="AJ11" s="7"/>
      <c r="AK11" s="7"/>
      <c r="AL11" s="7" t="s">
        <v>28</v>
      </c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</row>
    <row r="12" spans="1:49" x14ac:dyDescent="0.3">
      <c r="A12" s="2">
        <v>10</v>
      </c>
      <c r="B12" s="3">
        <v>2.0013939119951772E-2</v>
      </c>
      <c r="C12" s="3">
        <v>2.1721010397830014E-2</v>
      </c>
      <c r="D12" s="3">
        <v>2.3016029987944542E-2</v>
      </c>
      <c r="E12" s="4">
        <v>2.1583659835242106E-2</v>
      </c>
      <c r="F12" s="4">
        <f>E12*1000</f>
        <v>21.583659835242106</v>
      </c>
      <c r="G12" s="5">
        <v>1.2294405984576364E-3</v>
      </c>
      <c r="H12" s="4">
        <f>G12*1000</f>
        <v>1.2294405984576364</v>
      </c>
      <c r="J12" s="2">
        <v>10</v>
      </c>
      <c r="K12" s="3">
        <v>7.4169303797468351E-3</v>
      </c>
      <c r="L12" s="3">
        <v>7.8289820675105492E-3</v>
      </c>
      <c r="M12" s="3">
        <v>7.9467111211573242E-3</v>
      </c>
      <c r="N12" s="4">
        <v>7.7308745228049022E-3</v>
      </c>
      <c r="O12" s="4">
        <f>N12*1000</f>
        <v>7.7308745228049025</v>
      </c>
      <c r="P12" s="5">
        <v>2.2713538728915211E-4</v>
      </c>
      <c r="Q12" s="4">
        <f>P12*1000</f>
        <v>0.22713538728915211</v>
      </c>
      <c r="S12" s="2">
        <v>10</v>
      </c>
      <c r="T12" s="3">
        <v>7.7544203335342546E-3</v>
      </c>
      <c r="U12" s="3">
        <v>8.0683644765923226E-3</v>
      </c>
      <c r="V12" s="3">
        <v>8.1468505123568399E-3</v>
      </c>
      <c r="W12" s="4">
        <v>7.9898784408278054E-3</v>
      </c>
      <c r="X12" s="4">
        <f>W12*1000</f>
        <v>7.9898784408278054</v>
      </c>
      <c r="Y12" s="5">
        <v>1.6954921541193347E-4</v>
      </c>
      <c r="Z12" s="4">
        <f>Y12*1000</f>
        <v>0.16954921541193346</v>
      </c>
      <c r="AD12" s="7"/>
      <c r="AE12" s="7" t="s">
        <v>29</v>
      </c>
      <c r="AF12" s="8" t="s">
        <v>5</v>
      </c>
      <c r="AG12" s="8" t="s">
        <v>6</v>
      </c>
      <c r="AH12" s="7"/>
      <c r="AI12" s="8" t="s">
        <v>5</v>
      </c>
      <c r="AJ12" s="8" t="s">
        <v>6</v>
      </c>
      <c r="AK12" s="7"/>
      <c r="AL12" s="8" t="s">
        <v>5</v>
      </c>
      <c r="AM12" s="8" t="s">
        <v>6</v>
      </c>
      <c r="AN12" s="7"/>
      <c r="AO12" s="7"/>
      <c r="AQ12" s="7"/>
      <c r="AR12" s="7"/>
      <c r="AS12" s="7"/>
      <c r="AT12" s="7"/>
      <c r="AU12" s="7"/>
      <c r="AV12" s="7"/>
      <c r="AW12" s="7"/>
    </row>
    <row r="13" spans="1:49" x14ac:dyDescent="0.3">
      <c r="A13" s="2">
        <v>25</v>
      </c>
      <c r="B13" s="3">
        <v>1.9189835744424354E-2</v>
      </c>
      <c r="C13" s="3">
        <v>2.0190532700421936E-2</v>
      </c>
      <c r="D13" s="3">
        <v>1.9719616485834833E-2</v>
      </c>
      <c r="E13" s="4">
        <v>1.9699994976893707E-2</v>
      </c>
      <c r="F13" s="4">
        <f>E13*1000</f>
        <v>19.699994976893706</v>
      </c>
      <c r="G13" s="5">
        <v>4.087683550582584E-4</v>
      </c>
      <c r="H13" s="4">
        <f>G13*1000</f>
        <v>0.40876835505825843</v>
      </c>
      <c r="J13" s="2">
        <v>25</v>
      </c>
      <c r="K13" s="3">
        <v>9.6537823990355612E-3</v>
      </c>
      <c r="L13" s="3">
        <v>9.1240016576250738E-3</v>
      </c>
      <c r="M13" s="3">
        <v>8.8296790235081364E-3</v>
      </c>
      <c r="N13" s="4">
        <v>9.2024876933895893E-3</v>
      </c>
      <c r="O13" s="4">
        <f>N13*1000</f>
        <v>9.2024876933895889</v>
      </c>
      <c r="P13" s="5">
        <v>3.4098547060585602E-4</v>
      </c>
      <c r="Q13" s="4">
        <f>P13*1000</f>
        <v>0.34098547060585604</v>
      </c>
      <c r="S13" s="2">
        <v>25</v>
      </c>
      <c r="T13" s="3">
        <v>8.6648583484026515E-3</v>
      </c>
      <c r="U13" s="3">
        <v>9.0729857343781403E-3</v>
      </c>
      <c r="V13" s="3">
        <v>9.1043801486839458E-3</v>
      </c>
      <c r="W13" s="4">
        <v>8.9474080771549131E-3</v>
      </c>
      <c r="X13" s="4">
        <f>W13*1000</f>
        <v>8.9474080771549129</v>
      </c>
      <c r="Y13" s="5">
        <v>2.0020350350894356E-4</v>
      </c>
      <c r="Z13" s="4">
        <f>Y13*1000</f>
        <v>0.20020350350894356</v>
      </c>
      <c r="AD13" s="7"/>
      <c r="AE13" s="6" t="s">
        <v>18</v>
      </c>
      <c r="AF13" s="7">
        <v>1.2874849306811331</v>
      </c>
      <c r="AG13" s="7">
        <v>6.7589191975622367E-2</v>
      </c>
      <c r="AH13" s="7"/>
      <c r="AI13" s="7">
        <v>0.45019590114526825</v>
      </c>
      <c r="AJ13" s="7">
        <v>1.5360822059881801E-2</v>
      </c>
      <c r="AK13" s="7"/>
      <c r="AL13" s="7">
        <v>0.6997814948764316</v>
      </c>
      <c r="AM13" s="7">
        <v>2.6937066090406664E-2</v>
      </c>
      <c r="AN13" s="7"/>
      <c r="AO13" s="7"/>
      <c r="AP13" s="7"/>
      <c r="AQ13" s="7"/>
      <c r="AR13" s="7"/>
      <c r="AS13" s="7"/>
      <c r="AT13" s="7"/>
      <c r="AW13" s="7"/>
    </row>
    <row r="14" spans="1:49" x14ac:dyDescent="0.3">
      <c r="A14" s="2">
        <v>50</v>
      </c>
      <c r="B14" s="3">
        <v>2.7489734026522002E-2</v>
      </c>
      <c r="C14" s="3">
        <v>2.6312443490054252E-2</v>
      </c>
      <c r="D14" s="3">
        <v>3.0550689421338161E-2</v>
      </c>
      <c r="E14" s="4">
        <v>2.8117622312638136E-2</v>
      </c>
      <c r="F14" s="4">
        <f>E14*1000</f>
        <v>28.117622312638137</v>
      </c>
      <c r="G14" s="5">
        <v>1.7863118276479704E-3</v>
      </c>
      <c r="H14" s="4">
        <f>G14*1000</f>
        <v>1.7863118276479704</v>
      </c>
      <c r="J14" s="2">
        <v>50</v>
      </c>
      <c r="K14" s="3">
        <v>1.0654479355033155E-2</v>
      </c>
      <c r="L14" s="3">
        <v>1.2067227998794453E-2</v>
      </c>
      <c r="M14" s="3">
        <v>1.1596311784207357E-2</v>
      </c>
      <c r="N14" s="4">
        <v>1.1439339712678321E-2</v>
      </c>
      <c r="O14" s="4">
        <f>N14*1000</f>
        <v>11.43933971267832</v>
      </c>
      <c r="P14" s="5">
        <v>5.873357109538144E-4</v>
      </c>
      <c r="Q14" s="4">
        <f>P14*1000</f>
        <v>0.58733571095381443</v>
      </c>
      <c r="S14" s="2">
        <v>50</v>
      </c>
      <c r="T14" s="3">
        <v>1.1239200321478803E-2</v>
      </c>
      <c r="U14" s="3">
        <v>1.2479279686558166E-2</v>
      </c>
      <c r="V14" s="3">
        <v>9.9049377134820173E-3</v>
      </c>
      <c r="W14" s="4">
        <v>1.1207805907172996E-2</v>
      </c>
      <c r="X14" s="4">
        <f>W14*1000</f>
        <v>11.207805907172997</v>
      </c>
      <c r="Y14" s="5">
        <v>1.0512051355539831E-3</v>
      </c>
      <c r="Z14" s="4">
        <f>Y14*1000</f>
        <v>1.0512051355539831</v>
      </c>
      <c r="AD14" s="7"/>
      <c r="AE14" s="6" t="s">
        <v>19</v>
      </c>
      <c r="AF14" s="7">
        <v>0.7299201326100061</v>
      </c>
      <c r="AG14" s="7">
        <v>8.8942098913713255E-2</v>
      </c>
      <c r="AH14" s="7"/>
      <c r="AI14" s="7">
        <v>0.4464285714285714</v>
      </c>
      <c r="AJ14" s="7">
        <v>4.8447186368338051E-2</v>
      </c>
      <c r="AK14" s="7"/>
      <c r="AL14" s="7">
        <v>1.1650467148884867</v>
      </c>
      <c r="AM14" s="7">
        <v>2.3337687788886171E-2</v>
      </c>
      <c r="AN14" s="7"/>
      <c r="AO14" s="7"/>
      <c r="AP14" s="7"/>
      <c r="AQ14" s="7"/>
      <c r="AR14" s="7"/>
      <c r="AS14" s="7"/>
      <c r="AT14" s="7"/>
      <c r="AW14" s="7"/>
    </row>
    <row r="15" spans="1:49" x14ac:dyDescent="0.3">
      <c r="A15" s="2">
        <v>100</v>
      </c>
      <c r="B15" s="3">
        <v>3.013863773357444E-2</v>
      </c>
      <c r="C15" s="3">
        <v>3.1139334689572026E-2</v>
      </c>
      <c r="D15" s="3">
        <v>3.1610250904159122E-2</v>
      </c>
      <c r="E15" s="4">
        <v>3.0962741109101865E-2</v>
      </c>
      <c r="F15" s="4">
        <f>E15*1000</f>
        <v>30.962741109101866</v>
      </c>
      <c r="G15" s="5">
        <v>6.1362328316159843E-4</v>
      </c>
      <c r="H15" s="4">
        <f>G15*1000</f>
        <v>0.61362328316159842</v>
      </c>
      <c r="J15" s="2">
        <v>100</v>
      </c>
      <c r="K15" s="3">
        <v>1.3774299276672695E-2</v>
      </c>
      <c r="L15" s="3">
        <v>1.5481370554550936E-2</v>
      </c>
      <c r="M15" s="3">
        <v>1.5422506027727547E-2</v>
      </c>
      <c r="N15" s="4">
        <v>1.4892725286317058E-2</v>
      </c>
      <c r="O15" s="4">
        <f>N15*1000</f>
        <v>14.892725286317058</v>
      </c>
      <c r="P15" s="5">
        <v>7.9121164990424511E-4</v>
      </c>
      <c r="Q15" s="4">
        <f>P15*1000</f>
        <v>0.79121164990424508</v>
      </c>
      <c r="S15" s="2">
        <v>100</v>
      </c>
      <c r="T15" s="3">
        <v>1.4268761301989147E-2</v>
      </c>
      <c r="U15" s="3">
        <v>1.4457127787823994E-2</v>
      </c>
      <c r="V15" s="3">
        <v>1.5540235081374325E-2</v>
      </c>
      <c r="W15" s="4">
        <v>1.4755374723729155E-2</v>
      </c>
      <c r="X15" s="4">
        <f>W15*1000</f>
        <v>14.755374723729155</v>
      </c>
      <c r="Y15" s="5">
        <v>5.6028255907093901E-4</v>
      </c>
      <c r="Z15" s="4">
        <f>Y15*1000</f>
        <v>0.56028255907093905</v>
      </c>
      <c r="AD15" s="7"/>
      <c r="AE15" s="6" t="s">
        <v>21</v>
      </c>
      <c r="AF15" s="7">
        <v>0.91922845087402039</v>
      </c>
      <c r="AG15" s="7">
        <v>3.1491586605825211E-2</v>
      </c>
      <c r="AH15" s="7"/>
      <c r="AI15" s="7">
        <v>0.65268987341772144</v>
      </c>
      <c r="AJ15" s="7">
        <v>7.0164935699928987E-2</v>
      </c>
      <c r="AK15" s="7"/>
      <c r="AL15" s="7">
        <v>1.1320825798673899</v>
      </c>
      <c r="AM15" s="7">
        <v>2.0933271898444773E-2</v>
      </c>
      <c r="AN15" s="7"/>
      <c r="AO15" s="7"/>
      <c r="AP15" s="7"/>
      <c r="AQ15" s="7"/>
      <c r="AR15" s="7"/>
      <c r="AS15" s="7"/>
      <c r="AT15" s="7"/>
      <c r="AW15" s="7"/>
    </row>
    <row r="16" spans="1:49" x14ac:dyDescent="0.3">
      <c r="A16" s="3"/>
      <c r="B16" s="3"/>
      <c r="C16" s="3"/>
      <c r="D16" s="3"/>
      <c r="E16" s="1"/>
      <c r="F16" s="1"/>
      <c r="G16" s="1"/>
      <c r="J16" s="3"/>
      <c r="K16" s="3"/>
      <c r="L16" s="3"/>
      <c r="M16" s="3"/>
      <c r="N16" s="1"/>
      <c r="O16" s="1"/>
      <c r="P16" s="1"/>
      <c r="S16" s="3"/>
      <c r="T16" s="3"/>
      <c r="U16" s="3"/>
      <c r="V16" s="3"/>
      <c r="W16" s="1"/>
      <c r="X16" s="1"/>
      <c r="Y16" s="1"/>
      <c r="AD16" s="7"/>
      <c r="AE16" s="6" t="s">
        <v>20</v>
      </c>
      <c r="AF16" s="7">
        <v>1.4353526220614825</v>
      </c>
      <c r="AG16" s="7">
        <v>2.6605724253740051E-2</v>
      </c>
      <c r="AH16" s="7"/>
      <c r="AI16" s="7">
        <v>0.97856389391199505</v>
      </c>
      <c r="AJ16" s="7">
        <v>2.4668099860060296E-2</v>
      </c>
      <c r="AK16" s="7"/>
      <c r="AL16" s="7">
        <v>0.82127787823990361</v>
      </c>
      <c r="AM16" s="7">
        <v>4.8902784002965521E-2</v>
      </c>
      <c r="AN16" s="7"/>
      <c r="AO16" s="7"/>
      <c r="AP16" s="7"/>
      <c r="AQ16" s="7"/>
      <c r="AR16" s="7"/>
      <c r="AS16" s="7"/>
      <c r="AT16" s="7"/>
      <c r="AW16" s="7"/>
    </row>
    <row r="17" spans="1:49" ht="28.8" x14ac:dyDescent="0.3">
      <c r="A17" s="1" t="s">
        <v>0</v>
      </c>
      <c r="B17" s="1" t="s">
        <v>8</v>
      </c>
      <c r="C17" s="1" t="s">
        <v>2</v>
      </c>
      <c r="D17" s="1" t="s">
        <v>3</v>
      </c>
      <c r="E17" s="1"/>
      <c r="F17" s="1"/>
      <c r="G17" s="1"/>
      <c r="J17" s="1" t="s">
        <v>0</v>
      </c>
      <c r="K17" s="1" t="s">
        <v>8</v>
      </c>
      <c r="L17" s="1" t="s">
        <v>2</v>
      </c>
      <c r="M17" s="1" t="s">
        <v>3</v>
      </c>
      <c r="N17" s="1"/>
      <c r="O17" s="1"/>
      <c r="P17" s="1"/>
      <c r="S17" s="1" t="s">
        <v>0</v>
      </c>
      <c r="T17" s="1" t="s">
        <v>8</v>
      </c>
      <c r="U17" s="1" t="s">
        <v>2</v>
      </c>
      <c r="V17" s="1" t="s">
        <v>3</v>
      </c>
      <c r="W17" s="1"/>
      <c r="X17" s="1"/>
      <c r="Y17" s="1"/>
      <c r="AD17" s="7"/>
      <c r="AE17" s="6" t="s">
        <v>22</v>
      </c>
      <c r="AF17" s="7">
        <v>1.4956298975286317</v>
      </c>
      <c r="AG17" s="7">
        <v>5.1860683762568444E-2</v>
      </c>
      <c r="AH17" s="7"/>
      <c r="AI17" s="7">
        <v>1.3552968655816755</v>
      </c>
      <c r="AJ17" s="7">
        <v>4.6618326818733374E-2</v>
      </c>
      <c r="AK17" s="7"/>
      <c r="AL17" s="7">
        <v>0.80715039180229053</v>
      </c>
      <c r="AM17" s="7">
        <v>5.8560471506592097E-2</v>
      </c>
      <c r="AN17" s="7"/>
      <c r="AO17" s="7"/>
      <c r="AP17" s="7"/>
      <c r="AQ17" s="7"/>
      <c r="AR17" s="7"/>
      <c r="AS17" s="7"/>
      <c r="AT17" s="7"/>
      <c r="AW17" s="7"/>
    </row>
    <row r="18" spans="1:49" x14ac:dyDescent="0.3">
      <c r="A18" s="1" t="s">
        <v>4</v>
      </c>
      <c r="B18" s="1">
        <v>1</v>
      </c>
      <c r="C18" s="1">
        <v>2</v>
      </c>
      <c r="D18" s="1">
        <v>3</v>
      </c>
      <c r="E18" s="1" t="s">
        <v>5</v>
      </c>
      <c r="F18" s="1" t="s">
        <v>13</v>
      </c>
      <c r="G18" s="1" t="s">
        <v>6</v>
      </c>
      <c r="H18" s="1" t="s">
        <v>14</v>
      </c>
      <c r="J18" s="1" t="s">
        <v>4</v>
      </c>
      <c r="K18" s="1">
        <v>1</v>
      </c>
      <c r="L18" s="1">
        <v>2</v>
      </c>
      <c r="M18" s="1">
        <v>3</v>
      </c>
      <c r="N18" s="1" t="s">
        <v>5</v>
      </c>
      <c r="O18" s="1" t="s">
        <v>13</v>
      </c>
      <c r="P18" s="1" t="s">
        <v>6</v>
      </c>
      <c r="Q18" s="1" t="s">
        <v>14</v>
      </c>
      <c r="S18" s="1" t="s">
        <v>4</v>
      </c>
      <c r="T18" s="1">
        <v>1</v>
      </c>
      <c r="U18" s="1">
        <v>2</v>
      </c>
      <c r="V18" s="1">
        <v>3</v>
      </c>
      <c r="W18" s="1" t="s">
        <v>5</v>
      </c>
      <c r="X18" s="1" t="s">
        <v>13</v>
      </c>
      <c r="Y18" s="1" t="s">
        <v>6</v>
      </c>
      <c r="Z18" s="1" t="s">
        <v>14</v>
      </c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Q18" s="7"/>
      <c r="AS18" s="7"/>
      <c r="AT18" s="7"/>
      <c r="AU18" s="7"/>
      <c r="AV18" s="7"/>
      <c r="AW18" s="7"/>
    </row>
    <row r="19" spans="1:49" x14ac:dyDescent="0.3">
      <c r="A19" s="2">
        <v>0</v>
      </c>
      <c r="B19" s="3">
        <v>2.6135849909584077E-2</v>
      </c>
      <c r="C19" s="3">
        <v>2.7666327606992169E-2</v>
      </c>
      <c r="D19" s="3">
        <v>2.9962044153104279E-2</v>
      </c>
      <c r="E19" s="4">
        <v>2.7921407223226846E-2</v>
      </c>
      <c r="F19" s="4">
        <f>E19*1000</f>
        <v>27.921407223226847</v>
      </c>
      <c r="G19" s="5">
        <v>1.5724163581890143E-3</v>
      </c>
      <c r="H19" s="4">
        <f>G19*1000</f>
        <v>1.5724163581890143</v>
      </c>
      <c r="J19" s="2" t="s">
        <v>12</v>
      </c>
      <c r="K19" s="3">
        <v>1.1949498945147678E-2</v>
      </c>
      <c r="L19" s="3">
        <v>1.2302686106088007E-2</v>
      </c>
      <c r="M19" s="3">
        <v>1.2126092525617841E-2</v>
      </c>
      <c r="N19" s="4">
        <v>1.2126092525617841E-2</v>
      </c>
      <c r="O19" s="4">
        <f>N19*1000</f>
        <v>12.126092525617841</v>
      </c>
      <c r="P19" s="5">
        <v>1.4418805466767429E-4</v>
      </c>
      <c r="Q19" s="4">
        <f>P19*1000</f>
        <v>0.14418805466767429</v>
      </c>
      <c r="S19" s="2">
        <v>0</v>
      </c>
      <c r="T19" s="3">
        <v>1.020318464938718E-2</v>
      </c>
      <c r="U19" s="3">
        <v>1.0313065099457503E-2</v>
      </c>
      <c r="V19" s="3">
        <v>1.0438642756680732E-2</v>
      </c>
      <c r="W19" s="4">
        <v>1.0318297501841803E-2</v>
      </c>
      <c r="X19" s="4">
        <f>W19*1000</f>
        <v>10.318297501841803</v>
      </c>
      <c r="Y19" s="5">
        <v>9.6196547403736067E-5</v>
      </c>
      <c r="Z19" s="4">
        <f>Y19*1000</f>
        <v>9.6196547403736066E-2</v>
      </c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Q19" s="7"/>
      <c r="AR19" s="7"/>
      <c r="AS19" s="7"/>
      <c r="AT19" s="7"/>
      <c r="AU19" s="7"/>
      <c r="AV19" s="7"/>
      <c r="AW19" s="7"/>
    </row>
    <row r="20" spans="1:49" x14ac:dyDescent="0.3">
      <c r="A20" s="2">
        <v>10</v>
      </c>
      <c r="B20" s="3">
        <v>2.1956468505123564E-2</v>
      </c>
      <c r="C20" s="3">
        <v>2.5311746534056656E-2</v>
      </c>
      <c r="D20" s="3">
        <v>2.5959256329113924E-2</v>
      </c>
      <c r="E20" s="4">
        <v>2.4409157122764712E-2</v>
      </c>
      <c r="F20" s="4">
        <f>E20*1000</f>
        <v>24.409157122764711</v>
      </c>
      <c r="G20" s="5">
        <v>1.7543428636773788E-3</v>
      </c>
      <c r="H20" s="4">
        <f>G20*1000</f>
        <v>1.7543428636773788</v>
      </c>
      <c r="J20" s="2">
        <v>10</v>
      </c>
      <c r="K20" s="3">
        <v>1.2243821579264619E-2</v>
      </c>
      <c r="L20" s="3">
        <v>1.3303383062085592E-2</v>
      </c>
      <c r="M20" s="3">
        <v>1.3421112115732372E-2</v>
      </c>
      <c r="N20" s="4">
        <v>1.2989438919027528E-2</v>
      </c>
      <c r="O20" s="4">
        <f>N20*1000</f>
        <v>12.989438919027528</v>
      </c>
      <c r="P20" s="5">
        <v>5.2941725543876965E-4</v>
      </c>
      <c r="Q20" s="4">
        <f>P20*1000</f>
        <v>0.52941725543876961</v>
      </c>
      <c r="S20" s="2">
        <v>10</v>
      </c>
      <c r="T20" s="3">
        <v>1.1239200321478801E-2</v>
      </c>
      <c r="U20" s="3">
        <v>1.1301989150090414E-2</v>
      </c>
      <c r="V20" s="3">
        <v>1.1380475185854931E-2</v>
      </c>
      <c r="W20" s="4">
        <v>1.1307221552474716E-2</v>
      </c>
      <c r="X20" s="4">
        <f>W20*1000</f>
        <v>11.307221552474717</v>
      </c>
      <c r="Y20" s="5">
        <v>5.779377332179717E-5</v>
      </c>
      <c r="Z20" s="4">
        <f>Y20*1000</f>
        <v>5.7793773321797172E-2</v>
      </c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Q20" s="7"/>
      <c r="AR20" s="7"/>
      <c r="AS20" s="7"/>
      <c r="AT20" s="7"/>
      <c r="AU20" s="7"/>
      <c r="AV20" s="7"/>
      <c r="AW20" s="7"/>
    </row>
    <row r="21" spans="1:49" x14ac:dyDescent="0.3">
      <c r="A21" s="2">
        <v>25</v>
      </c>
      <c r="B21" s="3">
        <v>2.2368520192887282E-2</v>
      </c>
      <c r="C21" s="3">
        <v>2.08380424954792E-2</v>
      </c>
      <c r="D21" s="3">
        <v>2.3133759041591317E-2</v>
      </c>
      <c r="E21" s="4">
        <v>2.2113440576652599E-2</v>
      </c>
      <c r="F21" s="4">
        <f>E21*1000</f>
        <v>22.1134405766526</v>
      </c>
      <c r="G21" s="5">
        <v>9.5442053029995162E-4</v>
      </c>
      <c r="H21" s="4">
        <f>G21*1000</f>
        <v>0.95442053029995166</v>
      </c>
      <c r="J21" s="2">
        <v>25</v>
      </c>
      <c r="K21" s="3">
        <v>9.2417307112718523E-3</v>
      </c>
      <c r="L21" s="3">
        <v>1.1007666515973477E-2</v>
      </c>
      <c r="M21" s="3">
        <v>1.2243821579264619E-2</v>
      </c>
      <c r="N21" s="4">
        <v>1.0831072935503316E-2</v>
      </c>
      <c r="O21" s="4">
        <f>N21*1000</f>
        <v>10.831072935503316</v>
      </c>
      <c r="P21" s="5">
        <v>1.2319432791106481E-3</v>
      </c>
      <c r="Q21" s="4">
        <f>P21*1000</f>
        <v>1.2319432791106482</v>
      </c>
      <c r="S21" s="2">
        <v>25</v>
      </c>
      <c r="T21" s="3">
        <v>7.346292947558771E-3</v>
      </c>
      <c r="U21" s="3">
        <v>7.1893208760297365E-3</v>
      </c>
      <c r="V21" s="3">
        <v>7.2678069117942529E-3</v>
      </c>
      <c r="W21" s="4">
        <v>7.2678069117942529E-3</v>
      </c>
      <c r="X21" s="4">
        <f>W21*1000</f>
        <v>7.2678069117942528</v>
      </c>
      <c r="Y21" s="5">
        <v>6.4083579852299534E-5</v>
      </c>
      <c r="Z21" s="4">
        <f>Y21*1000</f>
        <v>6.4083579852299538E-2</v>
      </c>
    </row>
    <row r="22" spans="1:49" x14ac:dyDescent="0.3">
      <c r="A22" s="2">
        <v>50</v>
      </c>
      <c r="B22" s="3">
        <v>1.6423202983725137E-2</v>
      </c>
      <c r="C22" s="3">
        <v>1.4186350964436406E-2</v>
      </c>
      <c r="D22" s="3">
        <v>1.6423202983725137E-2</v>
      </c>
      <c r="E22" s="4">
        <v>1.5677585643962228E-2</v>
      </c>
      <c r="F22" s="4">
        <f>E22*1000</f>
        <v>15.677585643962228</v>
      </c>
      <c r="G22" s="5">
        <v>1.0544621542332561E-3</v>
      </c>
      <c r="H22" s="4">
        <f>G22*1000</f>
        <v>1.0544621542332562</v>
      </c>
      <c r="J22" s="2">
        <v>50</v>
      </c>
      <c r="K22" s="3">
        <v>7.9467111211573242E-3</v>
      </c>
      <c r="L22" s="3">
        <v>1.1066531042796866E-2</v>
      </c>
      <c r="M22" s="3">
        <v>9.8892405063291146E-3</v>
      </c>
      <c r="N22" s="4">
        <v>9.6341608900944349E-3</v>
      </c>
      <c r="O22" s="4">
        <f>N22*1000</f>
        <v>9.6341608900944351</v>
      </c>
      <c r="P22" s="5">
        <v>1.2863691263471158E-3</v>
      </c>
      <c r="Q22" s="4">
        <f>P22*1000</f>
        <v>1.2863691263471158</v>
      </c>
      <c r="S22" s="2">
        <v>50</v>
      </c>
      <c r="T22" s="3">
        <v>6.1219107896323061E-3</v>
      </c>
      <c r="U22" s="3">
        <v>6.3573688969258569E-3</v>
      </c>
      <c r="V22" s="3">
        <v>6.4201577255374714E-3</v>
      </c>
      <c r="W22" s="4">
        <v>6.2998124706985445E-3</v>
      </c>
      <c r="X22" s="4">
        <f>W22*1000</f>
        <v>6.2998124706985443</v>
      </c>
      <c r="Y22" s="5">
        <v>1.2838059392356244E-4</v>
      </c>
      <c r="Z22" s="4">
        <f>Y22*1000</f>
        <v>0.12838059392356244</v>
      </c>
    </row>
    <row r="23" spans="1:49" x14ac:dyDescent="0.3">
      <c r="A23" s="2">
        <v>100</v>
      </c>
      <c r="B23" s="3">
        <v>1.0301292194092825E-2</v>
      </c>
      <c r="C23" s="3">
        <v>1.1301989150090416E-2</v>
      </c>
      <c r="D23" s="3">
        <v>1.0360156720916214E-2</v>
      </c>
      <c r="E23" s="4">
        <v>1.065447935503315E-2</v>
      </c>
      <c r="F23" s="4">
        <f>E23*1000</f>
        <v>10.65447935503315</v>
      </c>
      <c r="G23" s="5">
        <v>4.584887924118106E-4</v>
      </c>
      <c r="H23" s="4">
        <f>G23*1000</f>
        <v>0.45848879241181062</v>
      </c>
      <c r="J23" s="2">
        <v>100</v>
      </c>
      <c r="K23" s="3">
        <v>6.1219107896323113E-3</v>
      </c>
      <c r="L23" s="3">
        <v>7.1814722724532851E-3</v>
      </c>
      <c r="M23" s="3">
        <v>4.3559749849306816E-3</v>
      </c>
      <c r="N23" s="4">
        <v>5.8864526823387588E-3</v>
      </c>
      <c r="O23" s="4">
        <f>N23*1000</f>
        <v>5.8864526823387591</v>
      </c>
      <c r="P23" s="5">
        <v>1.165458170468334E-3</v>
      </c>
      <c r="Q23" s="4">
        <f>P23*1000</f>
        <v>1.165458170468334</v>
      </c>
      <c r="S23" s="2">
        <v>100</v>
      </c>
      <c r="T23" s="3">
        <v>3.9243017882258395E-3</v>
      </c>
      <c r="U23" s="3">
        <v>4.1126682740606794E-3</v>
      </c>
      <c r="V23" s="3">
        <v>3.8458157524613227E-3</v>
      </c>
      <c r="W23" s="4">
        <v>3.960928604915947E-3</v>
      </c>
      <c r="X23" s="4">
        <f>W23*1000</f>
        <v>3.9609286049159471</v>
      </c>
      <c r="Y23" s="5">
        <v>1.1197830101295476E-4</v>
      </c>
      <c r="Z23" s="4">
        <f>Y23*1000</f>
        <v>0.11197830101295476</v>
      </c>
    </row>
    <row r="24" spans="1:49" x14ac:dyDescent="0.3">
      <c r="A24" t="s">
        <v>9</v>
      </c>
      <c r="J24" t="s">
        <v>10</v>
      </c>
      <c r="N24" t="s">
        <v>15</v>
      </c>
      <c r="O24" t="s">
        <v>23</v>
      </c>
      <c r="S24" t="s">
        <v>11</v>
      </c>
    </row>
    <row r="25" spans="1:49" x14ac:dyDescent="0.3">
      <c r="N25" t="s">
        <v>16</v>
      </c>
      <c r="O25" t="s">
        <v>24</v>
      </c>
    </row>
    <row r="26" spans="1:49" x14ac:dyDescent="0.3">
      <c r="N26" t="s">
        <v>17</v>
      </c>
      <c r="O26" t="s">
        <v>25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Activity and saturation H2O2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Califano</dc:creator>
  <cp:lastModifiedBy>Davide Califano</cp:lastModifiedBy>
  <dcterms:created xsi:type="dcterms:W3CDTF">2020-04-06T15:38:06Z</dcterms:created>
  <dcterms:modified xsi:type="dcterms:W3CDTF">2020-12-30T10:25:27Z</dcterms:modified>
</cp:coreProperties>
</file>